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입출국통계\월통계\확정치\201911\★\"/>
    </mc:Choice>
  </mc:AlternateContent>
  <bookViews>
    <workbookView xWindow="9180" yWindow="-285" windowWidth="27435" windowHeight="12270" tabRatio="814"/>
  </bookViews>
  <sheets>
    <sheet name="성별 입국(11월)" sheetId="1" r:id="rId1"/>
    <sheet name="연령별 입국(11월)" sheetId="2" r:id="rId2"/>
    <sheet name="목적별 입국(11월)" sheetId="3" r:id="rId3"/>
    <sheet name="교통수단별 입국(11월)" sheetId="4" r:id="rId4"/>
    <sheet name="성별 입국(1~11월)" sheetId="13" r:id="rId5"/>
    <sheet name="연령별 입국(1~11월)" sheetId="14" r:id="rId6"/>
    <sheet name="목적별 입국(1~11월)" sheetId="15" r:id="rId7"/>
    <sheet name="교통수단별 입국(1~11월)" sheetId="16" r:id="rId8"/>
    <sheet name="성별 출국" sheetId="9" r:id="rId9"/>
    <sheet name="연령별 출국" sheetId="10" r:id="rId10"/>
    <sheet name="교통수단별 출국" sheetId="11" r:id="rId11"/>
  </sheets>
  <calcPr calcId="162913"/>
</workbook>
</file>

<file path=xl/calcChain.xml><?xml version="1.0" encoding="utf-8"?>
<calcChain xmlns="http://schemas.openxmlformats.org/spreadsheetml/2006/main">
  <c r="E9" i="16" l="1"/>
  <c r="E65" i="13"/>
  <c r="E9" i="3"/>
  <c r="E9" i="15"/>
  <c r="E9" i="14"/>
  <c r="E9" i="13"/>
  <c r="E9" i="1"/>
  <c r="E9" i="2"/>
  <c r="E9" i="4"/>
  <c r="F9" i="16"/>
  <c r="F9" i="15"/>
  <c r="F9" i="14"/>
  <c r="F9" i="13"/>
  <c r="F9" i="4"/>
  <c r="F9" i="3"/>
  <c r="F9" i="2"/>
  <c r="F9" i="1"/>
  <c r="E56" i="15"/>
  <c r="E62" i="15"/>
  <c r="E63" i="15"/>
  <c r="E64" i="15"/>
  <c r="E68" i="14"/>
  <c r="E30" i="15"/>
  <c r="E40" i="15"/>
  <c r="E42" i="15"/>
  <c r="E71" i="15"/>
  <c r="E53" i="13"/>
  <c r="E12" i="16"/>
  <c r="E37" i="16"/>
  <c r="E57" i="16"/>
  <c r="E44" i="14"/>
  <c r="E13" i="13"/>
  <c r="E7" i="15"/>
  <c r="E27" i="15"/>
  <c r="E28" i="15"/>
  <c r="E32" i="15"/>
  <c r="E35" i="15"/>
  <c r="E39" i="15"/>
  <c r="E44" i="15"/>
  <c r="E46" i="15"/>
  <c r="E47" i="15"/>
  <c r="E50" i="15"/>
  <c r="E52" i="15"/>
  <c r="E58" i="15"/>
  <c r="E59" i="15"/>
  <c r="E66" i="15"/>
  <c r="E68" i="15"/>
  <c r="E70" i="15"/>
  <c r="E21" i="13"/>
  <c r="E18" i="13"/>
  <c r="E45" i="13"/>
  <c r="E50" i="13"/>
  <c r="E59" i="13"/>
  <c r="E34" i="13"/>
  <c r="E57" i="13"/>
  <c r="E6" i="15"/>
  <c r="E18" i="15"/>
  <c r="E19" i="15"/>
  <c r="E24" i="15"/>
  <c r="E26" i="15"/>
  <c r="E31" i="15"/>
  <c r="E34" i="15"/>
  <c r="E36" i="15"/>
  <c r="E38" i="15"/>
  <c r="E43" i="15"/>
  <c r="E48" i="15"/>
  <c r="E51" i="15"/>
  <c r="E54" i="15"/>
  <c r="E55" i="15"/>
  <c r="E60" i="15"/>
  <c r="E67" i="15"/>
  <c r="E48" i="16"/>
  <c r="E12" i="14"/>
  <c r="E20" i="14"/>
  <c r="E28" i="14"/>
  <c r="F70" i="15"/>
  <c r="F54" i="16"/>
  <c r="E36" i="14"/>
  <c r="E52" i="14"/>
  <c r="E60" i="14"/>
  <c r="F67" i="13"/>
  <c r="E10" i="15"/>
  <c r="E11" i="15"/>
  <c r="E12" i="15"/>
  <c r="E14" i="15"/>
  <c r="E15" i="15"/>
  <c r="E16" i="15"/>
  <c r="E20" i="15"/>
  <c r="E22" i="15"/>
  <c r="E23" i="15"/>
  <c r="E27" i="16"/>
  <c r="E65" i="16"/>
  <c r="E67" i="13"/>
  <c r="E10" i="13"/>
  <c r="E26" i="13"/>
  <c r="E29" i="13"/>
  <c r="E37" i="13"/>
  <c r="E42" i="13"/>
  <c r="E7" i="16"/>
  <c r="E16" i="16"/>
  <c r="E20" i="16"/>
  <c r="E24" i="16"/>
  <c r="E29" i="16"/>
  <c r="E32" i="16"/>
  <c r="E35" i="16"/>
  <c r="E40" i="16"/>
  <c r="E43" i="16"/>
  <c r="E45" i="16"/>
  <c r="E51" i="16"/>
  <c r="E53" i="16"/>
  <c r="E55" i="16"/>
  <c r="E59" i="16"/>
  <c r="E61" i="16"/>
  <c r="E63" i="16"/>
  <c r="E67" i="16"/>
  <c r="E69" i="16"/>
  <c r="E71" i="16"/>
  <c r="E5" i="15"/>
  <c r="E69" i="13"/>
  <c r="E70" i="13"/>
  <c r="E7" i="14"/>
  <c r="E16" i="14"/>
  <c r="E24" i="14"/>
  <c r="E32" i="14"/>
  <c r="E40" i="14"/>
  <c r="E48" i="14"/>
  <c r="E56" i="14"/>
  <c r="E64" i="14"/>
  <c r="F6" i="13"/>
  <c r="E6" i="16"/>
  <c r="E11" i="16"/>
  <c r="E15" i="16"/>
  <c r="E19" i="16"/>
  <c r="E23" i="16"/>
  <c r="E25" i="16"/>
  <c r="E28" i="16"/>
  <c r="E31" i="16"/>
  <c r="E33" i="16"/>
  <c r="E36" i="16"/>
  <c r="E39" i="16"/>
  <c r="E41" i="16"/>
  <c r="E44" i="16"/>
  <c r="E47" i="16"/>
  <c r="E49" i="16"/>
  <c r="E52" i="16"/>
  <c r="E54" i="16"/>
  <c r="E56" i="16"/>
  <c r="E58" i="16"/>
  <c r="E60" i="16"/>
  <c r="E62" i="16"/>
  <c r="E64" i="16"/>
  <c r="E66" i="16"/>
  <c r="E68" i="16"/>
  <c r="E70" i="16"/>
  <c r="F15" i="13"/>
  <c r="F23" i="13"/>
  <c r="F31" i="13"/>
  <c r="F39" i="13"/>
  <c r="F47" i="13"/>
  <c r="F55" i="13"/>
  <c r="F63" i="13"/>
  <c r="F71" i="13"/>
  <c r="F13" i="13"/>
  <c r="F21" i="13"/>
  <c r="F29" i="13"/>
  <c r="F37" i="13"/>
  <c r="F45" i="13"/>
  <c r="F53" i="13"/>
  <c r="F61" i="13"/>
  <c r="F69" i="13"/>
  <c r="E4" i="13"/>
  <c r="E7" i="13"/>
  <c r="E11" i="13"/>
  <c r="E16" i="13"/>
  <c r="E19" i="13"/>
  <c r="E24" i="13"/>
  <c r="E27" i="13"/>
  <c r="E32" i="13"/>
  <c r="E35" i="13"/>
  <c r="E40" i="13"/>
  <c r="E43" i="13"/>
  <c r="E48" i="13"/>
  <c r="E51" i="13"/>
  <c r="E56" i="13"/>
  <c r="E58" i="13"/>
  <c r="E61" i="13"/>
  <c r="E62" i="13"/>
  <c r="E64" i="13"/>
  <c r="E66" i="13"/>
  <c r="E8" i="15"/>
  <c r="E13" i="15"/>
  <c r="E17" i="15"/>
  <c r="E21" i="15"/>
  <c r="E25" i="15"/>
  <c r="E29" i="15"/>
  <c r="E33" i="15"/>
  <c r="E37" i="15"/>
  <c r="E41" i="15"/>
  <c r="E45" i="15"/>
  <c r="E49" i="15"/>
  <c r="E53" i="15"/>
  <c r="E57" i="15"/>
  <c r="E61" i="15"/>
  <c r="E65" i="15"/>
  <c r="E69" i="15"/>
  <c r="E5" i="13"/>
  <c r="E6" i="13"/>
  <c r="E8" i="13"/>
  <c r="F11" i="13"/>
  <c r="E12" i="13"/>
  <c r="E14" i="13"/>
  <c r="E15" i="13"/>
  <c r="E17" i="13"/>
  <c r="F19" i="13"/>
  <c r="E20" i="13"/>
  <c r="E22" i="13"/>
  <c r="E23" i="13"/>
  <c r="E25" i="13"/>
  <c r="F27" i="13"/>
  <c r="E28" i="13"/>
  <c r="E30" i="13"/>
  <c r="E31" i="13"/>
  <c r="E33" i="13"/>
  <c r="F35" i="13"/>
  <c r="E36" i="13"/>
  <c r="E38" i="13"/>
  <c r="E39" i="13"/>
  <c r="E41" i="13"/>
  <c r="F43" i="13"/>
  <c r="E44" i="13"/>
  <c r="E46" i="13"/>
  <c r="E47" i="13"/>
  <c r="E49" i="13"/>
  <c r="F51" i="13"/>
  <c r="E52" i="13"/>
  <c r="E54" i="13"/>
  <c r="E55" i="13"/>
  <c r="F57" i="13"/>
  <c r="E60" i="13"/>
  <c r="E63" i="13"/>
  <c r="F65" i="13"/>
  <c r="E68" i="13"/>
  <c r="E71" i="13"/>
  <c r="E5" i="14"/>
  <c r="E6" i="14"/>
  <c r="E8" i="14"/>
  <c r="E10" i="14"/>
  <c r="E11" i="14"/>
  <c r="E13" i="14"/>
  <c r="E14" i="14"/>
  <c r="E15" i="14"/>
  <c r="E17" i="14"/>
  <c r="E18" i="14"/>
  <c r="E19" i="14"/>
  <c r="E21" i="14"/>
  <c r="E22" i="14"/>
  <c r="E23" i="14"/>
  <c r="E25" i="14"/>
  <c r="E26" i="14"/>
  <c r="E27" i="14"/>
  <c r="E29" i="14"/>
  <c r="E30" i="14"/>
  <c r="E31" i="14"/>
  <c r="E33" i="14"/>
  <c r="E34" i="14"/>
  <c r="E35" i="14"/>
  <c r="E37" i="14"/>
  <c r="E38" i="14"/>
  <c r="E39" i="14"/>
  <c r="E41" i="14"/>
  <c r="E42" i="14"/>
  <c r="E43" i="14"/>
  <c r="E45" i="14"/>
  <c r="E46" i="14"/>
  <c r="E47" i="14"/>
  <c r="E49" i="14"/>
  <c r="E50" i="14"/>
  <c r="E51" i="14"/>
  <c r="E53" i="14"/>
  <c r="E54" i="14"/>
  <c r="E55" i="14"/>
  <c r="E57" i="14"/>
  <c r="E58" i="14"/>
  <c r="E59" i="14"/>
  <c r="E61" i="14"/>
  <c r="E62" i="14"/>
  <c r="E63" i="14"/>
  <c r="E65" i="14"/>
  <c r="E66" i="14"/>
  <c r="E67" i="14"/>
  <c r="E69" i="14"/>
  <c r="F70" i="14"/>
  <c r="E71" i="14"/>
  <c r="E5" i="16"/>
  <c r="E8" i="16"/>
  <c r="E10" i="16"/>
  <c r="E13" i="16"/>
  <c r="E14" i="16"/>
  <c r="E17" i="16"/>
  <c r="E18" i="16"/>
  <c r="E21" i="16"/>
  <c r="E22" i="16"/>
  <c r="E26" i="16"/>
  <c r="E30" i="16"/>
  <c r="E34" i="16"/>
  <c r="E38" i="16"/>
  <c r="E42" i="16"/>
  <c r="E46" i="16"/>
  <c r="E50" i="16"/>
  <c r="F8" i="13"/>
  <c r="F17" i="13"/>
  <c r="F25" i="13"/>
  <c r="F33" i="13"/>
  <c r="F41" i="13"/>
  <c r="F49" i="13"/>
  <c r="F59" i="13"/>
  <c r="E70" i="14"/>
  <c r="F14" i="16"/>
  <c r="F32" i="16"/>
  <c r="F34" i="16"/>
  <c r="F40" i="16"/>
  <c r="F42" i="16"/>
  <c r="F44" i="16"/>
  <c r="F46" i="16"/>
  <c r="F56" i="16"/>
  <c r="F60" i="16"/>
  <c r="F66" i="16"/>
  <c r="F18" i="16"/>
  <c r="F48" i="16"/>
  <c r="F58" i="16"/>
  <c r="F62" i="16"/>
  <c r="F64" i="16"/>
  <c r="F68" i="16"/>
  <c r="F70" i="16"/>
  <c r="E4" i="16"/>
  <c r="F6" i="16"/>
  <c r="F11" i="16"/>
  <c r="F13" i="16"/>
  <c r="F15" i="16"/>
  <c r="F49" i="16"/>
  <c r="F51" i="16"/>
  <c r="F53" i="16"/>
  <c r="F55" i="16"/>
  <c r="F57" i="16"/>
  <c r="F59" i="16"/>
  <c r="F61" i="16"/>
  <c r="F63" i="16"/>
  <c r="F65" i="16"/>
  <c r="F67" i="16"/>
  <c r="F69" i="16"/>
  <c r="F71" i="16"/>
  <c r="F5" i="16"/>
  <c r="F7" i="16"/>
  <c r="F10" i="16"/>
  <c r="F12" i="16"/>
  <c r="F16" i="16"/>
  <c r="F20" i="16"/>
  <c r="F22" i="16"/>
  <c r="F24" i="16"/>
  <c r="F26" i="16"/>
  <c r="F28" i="16"/>
  <c r="F30" i="16"/>
  <c r="F36" i="16"/>
  <c r="F38" i="16"/>
  <c r="F50" i="16"/>
  <c r="F52" i="16"/>
  <c r="F8" i="16"/>
  <c r="F17" i="16"/>
  <c r="F19" i="16"/>
  <c r="F21" i="16"/>
  <c r="F23" i="16"/>
  <c r="F25" i="16"/>
  <c r="F27" i="16"/>
  <c r="F29" i="16"/>
  <c r="F31" i="16"/>
  <c r="F33" i="16"/>
  <c r="F35" i="16"/>
  <c r="F37" i="16"/>
  <c r="F39" i="16"/>
  <c r="F41" i="16"/>
  <c r="F43" i="16"/>
  <c r="F45" i="16"/>
  <c r="F47" i="16"/>
  <c r="F5" i="15"/>
  <c r="F7" i="15"/>
  <c r="F10" i="15"/>
  <c r="F12" i="15"/>
  <c r="F14" i="15"/>
  <c r="F16" i="15"/>
  <c r="F18" i="15"/>
  <c r="F20" i="15"/>
  <c r="F22" i="15"/>
  <c r="F24" i="15"/>
  <c r="F26" i="15"/>
  <c r="F28" i="15"/>
  <c r="F30" i="15"/>
  <c r="F32" i="15"/>
  <c r="F34" i="15"/>
  <c r="F36" i="15"/>
  <c r="F38" i="15"/>
  <c r="F40" i="15"/>
  <c r="F42" i="15"/>
  <c r="F44" i="15"/>
  <c r="F46" i="15"/>
  <c r="F48" i="15"/>
  <c r="F50" i="15"/>
  <c r="F52" i="15"/>
  <c r="F54" i="15"/>
  <c r="E4" i="15"/>
  <c r="F6" i="15"/>
  <c r="F8" i="15"/>
  <c r="F11" i="15"/>
  <c r="F13" i="15"/>
  <c r="F15" i="15"/>
  <c r="F17" i="15"/>
  <c r="F19" i="15"/>
  <c r="F21" i="15"/>
  <c r="F23" i="15"/>
  <c r="F25" i="15"/>
  <c r="F27" i="15"/>
  <c r="F29" i="15"/>
  <c r="F31" i="15"/>
  <c r="F33" i="15"/>
  <c r="F35" i="15"/>
  <c r="F37" i="15"/>
  <c r="F39" i="15"/>
  <c r="F41" i="15"/>
  <c r="F43" i="15"/>
  <c r="F45" i="15"/>
  <c r="F47" i="15"/>
  <c r="F49" i="15"/>
  <c r="F51" i="15"/>
  <c r="F53" i="15"/>
  <c r="F55" i="15"/>
  <c r="F57" i="15"/>
  <c r="F59" i="15"/>
  <c r="F61" i="15"/>
  <c r="F63" i="15"/>
  <c r="F65" i="15"/>
  <c r="F67" i="15"/>
  <c r="F69" i="15"/>
  <c r="F71" i="15"/>
  <c r="F56" i="15"/>
  <c r="F58" i="15"/>
  <c r="F60" i="15"/>
  <c r="F62" i="15"/>
  <c r="F64" i="15"/>
  <c r="F66" i="15"/>
  <c r="F68" i="15"/>
  <c r="F5" i="14"/>
  <c r="F7" i="14"/>
  <c r="F10" i="14"/>
  <c r="F12" i="14"/>
  <c r="F16" i="14"/>
  <c r="F20" i="14"/>
  <c r="F22" i="14"/>
  <c r="F28" i="14"/>
  <c r="F30" i="14"/>
  <c r="F44" i="14"/>
  <c r="F54" i="14"/>
  <c r="F56" i="14"/>
  <c r="F60" i="14"/>
  <c r="F62" i="14"/>
  <c r="F68" i="14"/>
  <c r="E4" i="14"/>
  <c r="F6" i="14"/>
  <c r="F8" i="14"/>
  <c r="F11" i="14"/>
  <c r="F13" i="14"/>
  <c r="F15" i="14"/>
  <c r="F17" i="14"/>
  <c r="F19" i="14"/>
  <c r="F21" i="14"/>
  <c r="F23" i="14"/>
  <c r="F25" i="14"/>
  <c r="F27" i="14"/>
  <c r="F29" i="14"/>
  <c r="F31" i="14"/>
  <c r="F33" i="14"/>
  <c r="F35" i="14"/>
  <c r="F37" i="14"/>
  <c r="F39" i="14"/>
  <c r="F41" i="14"/>
  <c r="F43" i="14"/>
  <c r="F45" i="14"/>
  <c r="F47" i="14"/>
  <c r="F49" i="14"/>
  <c r="F51" i="14"/>
  <c r="F53" i="14"/>
  <c r="F55" i="14"/>
  <c r="F57" i="14"/>
  <c r="F59" i="14"/>
  <c r="F61" i="14"/>
  <c r="F63" i="14"/>
  <c r="F65" i="14"/>
  <c r="F67" i="14"/>
  <c r="F69" i="14"/>
  <c r="F71" i="14"/>
  <c r="F14" i="14"/>
  <c r="F18" i="14"/>
  <c r="F24" i="14"/>
  <c r="F26" i="14"/>
  <c r="F32" i="14"/>
  <c r="F34" i="14"/>
  <c r="F36" i="14"/>
  <c r="F38" i="14"/>
  <c r="F40" i="14"/>
  <c r="F42" i="14"/>
  <c r="F46" i="14"/>
  <c r="F48" i="14"/>
  <c r="F50" i="14"/>
  <c r="F52" i="14"/>
  <c r="F58" i="14"/>
  <c r="F64" i="14"/>
  <c r="F66" i="14"/>
  <c r="F5" i="13"/>
  <c r="F7" i="13"/>
  <c r="F10" i="13"/>
  <c r="F12" i="13"/>
  <c r="F14" i="13"/>
  <c r="F16" i="13"/>
  <c r="F18" i="13"/>
  <c r="F20" i="13"/>
  <c r="F22" i="13"/>
  <c r="F24" i="13"/>
  <c r="F26" i="13"/>
  <c r="F28" i="13"/>
  <c r="F30" i="13"/>
  <c r="F32" i="13"/>
  <c r="F34" i="13"/>
  <c r="F36" i="13"/>
  <c r="F38" i="13"/>
  <c r="F40" i="13"/>
  <c r="F42" i="13"/>
  <c r="F44" i="13"/>
  <c r="F46" i="13"/>
  <c r="F48" i="13"/>
  <c r="F50" i="13"/>
  <c r="F52" i="13"/>
  <c r="F54" i="13"/>
  <c r="F56" i="13"/>
  <c r="F58" i="13"/>
  <c r="F60" i="13"/>
  <c r="F62" i="13"/>
  <c r="F64" i="13"/>
  <c r="F66" i="13"/>
  <c r="F68" i="13"/>
  <c r="F70" i="13"/>
  <c r="E64" i="3" l="1"/>
  <c r="E58" i="3"/>
  <c r="E48" i="3"/>
  <c r="E42" i="3"/>
  <c r="E32" i="3"/>
  <c r="E26" i="3"/>
  <c r="E16" i="3"/>
  <c r="E10" i="3"/>
  <c r="E5" i="3"/>
  <c r="E70" i="3"/>
  <c r="E57" i="3" l="1"/>
  <c r="E61" i="3"/>
  <c r="E65" i="3"/>
  <c r="E69" i="3"/>
  <c r="E13" i="3"/>
  <c r="E17" i="3"/>
  <c r="E21" i="3"/>
  <c r="E29" i="3"/>
  <c r="E33" i="3"/>
  <c r="E41" i="3"/>
  <c r="E45" i="3"/>
  <c r="E53" i="3"/>
  <c r="E70" i="4"/>
  <c r="E5" i="1"/>
  <c r="E7" i="4"/>
  <c r="E14" i="4"/>
  <c r="E24" i="4"/>
  <c r="E32" i="4"/>
  <c r="E40" i="4"/>
  <c r="E48" i="4"/>
  <c r="E56" i="4"/>
  <c r="E64" i="4"/>
  <c r="E68" i="4"/>
  <c r="E4" i="4"/>
  <c r="E6" i="4"/>
  <c r="E8" i="4"/>
  <c r="E11" i="4"/>
  <c r="E13" i="4"/>
  <c r="E15" i="4"/>
  <c r="E17" i="4"/>
  <c r="E19" i="4"/>
  <c r="E21" i="4"/>
  <c r="E4" i="1"/>
  <c r="F36" i="4"/>
  <c r="F28" i="4"/>
  <c r="F60" i="4"/>
  <c r="F22" i="4"/>
  <c r="F24" i="4"/>
  <c r="F26" i="4"/>
  <c r="F30" i="4"/>
  <c r="F32" i="4"/>
  <c r="F34" i="4"/>
  <c r="F38" i="4"/>
  <c r="F40" i="4"/>
  <c r="F42" i="4"/>
  <c r="F46" i="4"/>
  <c r="F48" i="4"/>
  <c r="F50" i="4"/>
  <c r="F54" i="4"/>
  <c r="F56" i="4"/>
  <c r="F58" i="4"/>
  <c r="F62" i="4"/>
  <c r="F64" i="4"/>
  <c r="F66" i="4"/>
  <c r="E20" i="4"/>
  <c r="E44" i="4"/>
  <c r="E52" i="4"/>
  <c r="E60" i="4"/>
  <c r="F52" i="4"/>
  <c r="E10" i="4"/>
  <c r="E28" i="4"/>
  <c r="E36" i="4"/>
  <c r="F44" i="4"/>
  <c r="E5" i="4"/>
  <c r="E18" i="4"/>
  <c r="E12" i="4"/>
  <c r="E16" i="4"/>
  <c r="E22" i="4"/>
  <c r="E26" i="4"/>
  <c r="E30" i="4"/>
  <c r="E34" i="4"/>
  <c r="E38" i="4"/>
  <c r="E42" i="4"/>
  <c r="E46" i="4"/>
  <c r="E50" i="4"/>
  <c r="E54" i="4"/>
  <c r="E58" i="4"/>
  <c r="E62" i="4"/>
  <c r="E66" i="4"/>
  <c r="F23" i="4"/>
  <c r="F25" i="4"/>
  <c r="F27" i="4"/>
  <c r="F29" i="4"/>
  <c r="F31" i="4"/>
  <c r="F33" i="4"/>
  <c r="F35" i="4"/>
  <c r="F37" i="4"/>
  <c r="F39" i="4"/>
  <c r="F41" i="4"/>
  <c r="F43" i="4"/>
  <c r="F45" i="4"/>
  <c r="F47" i="4"/>
  <c r="F49" i="4"/>
  <c r="F51" i="4"/>
  <c r="F53" i="4"/>
  <c r="F55" i="4"/>
  <c r="F57" i="4"/>
  <c r="F59" i="4"/>
  <c r="F61" i="4"/>
  <c r="F63" i="4"/>
  <c r="F65" i="4"/>
  <c r="F67" i="4"/>
  <c r="F69" i="4"/>
  <c r="F71" i="4"/>
  <c r="F68" i="4"/>
  <c r="F70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F5" i="4"/>
  <c r="F6" i="4"/>
  <c r="F7" i="4"/>
  <c r="F8" i="4"/>
  <c r="F10" i="4"/>
  <c r="F11" i="4"/>
  <c r="F12" i="4"/>
  <c r="F13" i="4"/>
  <c r="F14" i="4"/>
  <c r="F15" i="4"/>
  <c r="F16" i="4"/>
  <c r="F17" i="4"/>
  <c r="F18" i="4"/>
  <c r="F19" i="4"/>
  <c r="F20" i="4"/>
  <c r="F21" i="4"/>
  <c r="E60" i="3"/>
  <c r="E4" i="3"/>
  <c r="E8" i="3"/>
  <c r="E25" i="3"/>
  <c r="E37" i="3"/>
  <c r="E49" i="3"/>
  <c r="E28" i="3"/>
  <c r="E38" i="3"/>
  <c r="E22" i="3"/>
  <c r="E44" i="3"/>
  <c r="E12" i="3"/>
  <c r="E54" i="3"/>
  <c r="E6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14" i="3"/>
  <c r="E18" i="3"/>
  <c r="E36" i="3"/>
  <c r="E40" i="3"/>
  <c r="E46" i="3"/>
  <c r="E52" i="3"/>
  <c r="E56" i="3"/>
  <c r="E66" i="3"/>
  <c r="E68" i="3"/>
  <c r="E7" i="3"/>
  <c r="E20" i="3"/>
  <c r="E24" i="3"/>
  <c r="E30" i="3"/>
  <c r="E34" i="3"/>
  <c r="E50" i="3"/>
  <c r="E62" i="3"/>
  <c r="E71" i="3"/>
  <c r="F5" i="3"/>
  <c r="F6" i="3"/>
  <c r="F7" i="3"/>
  <c r="F8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0" i="2"/>
  <c r="F68" i="2"/>
  <c r="F66" i="2"/>
  <c r="F64" i="2"/>
  <c r="F62" i="2"/>
  <c r="F60" i="2"/>
  <c r="F58" i="2"/>
  <c r="F56" i="2"/>
  <c r="F54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7" i="2"/>
  <c r="F5" i="2"/>
  <c r="E4" i="2"/>
  <c r="F71" i="2"/>
  <c r="F69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8" i="2"/>
  <c r="F6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E7" i="2"/>
  <c r="E6" i="2"/>
  <c r="E5" i="2"/>
  <c r="F6" i="1"/>
  <c r="F70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7" i="1"/>
  <c r="F5" i="1"/>
  <c r="E6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8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7" i="1"/>
</calcChain>
</file>

<file path=xl/sharedStrings.xml><?xml version="1.0" encoding="utf-8"?>
<sst xmlns="http://schemas.openxmlformats.org/spreadsheetml/2006/main" count="1056" uniqueCount="153">
  <si>
    <t>월</t>
  </si>
  <si>
    <t>대륙</t>
  </si>
  <si>
    <t>국적</t>
  </si>
  <si>
    <t>계</t>
  </si>
  <si>
    <t>남성</t>
  </si>
  <si>
    <t>여성</t>
  </si>
  <si>
    <t>승무원</t>
  </si>
  <si>
    <t>총계</t>
  </si>
  <si>
    <t>아시아주</t>
  </si>
  <si>
    <t>중국</t>
  </si>
  <si>
    <t>일본</t>
  </si>
  <si>
    <t>대만</t>
  </si>
  <si>
    <t>태국</t>
  </si>
  <si>
    <t>홍콩</t>
  </si>
  <si>
    <t>필리핀</t>
  </si>
  <si>
    <t>말레이시아</t>
  </si>
  <si>
    <t>인도네시아</t>
  </si>
  <si>
    <t>싱가포르</t>
  </si>
  <si>
    <t>베트남</t>
  </si>
  <si>
    <t>인도</t>
  </si>
  <si>
    <t>몽골</t>
  </si>
  <si>
    <t>미얀마</t>
  </si>
  <si>
    <t>우즈베키스탄</t>
  </si>
  <si>
    <t>카자흐스탄</t>
  </si>
  <si>
    <t>GCC</t>
  </si>
  <si>
    <t>터키</t>
  </si>
  <si>
    <t>스리랑카</t>
  </si>
  <si>
    <t>이스라엘</t>
  </si>
  <si>
    <t>파키스탄</t>
  </si>
  <si>
    <t>방글라데시</t>
  </si>
  <si>
    <t>이란</t>
  </si>
  <si>
    <t>아시아 기타</t>
  </si>
  <si>
    <t>아시아주소계</t>
  </si>
  <si>
    <t>미주</t>
  </si>
  <si>
    <t>미국</t>
  </si>
  <si>
    <t>캐나다</t>
  </si>
  <si>
    <t>브라질</t>
  </si>
  <si>
    <t>멕시코</t>
  </si>
  <si>
    <t>미주 기타</t>
  </si>
  <si>
    <t>미주소계</t>
  </si>
  <si>
    <t>구주</t>
  </si>
  <si>
    <t>러시아</t>
  </si>
  <si>
    <t>영국</t>
  </si>
  <si>
    <t>독일</t>
  </si>
  <si>
    <t>프랑스</t>
  </si>
  <si>
    <t>이탈리아</t>
  </si>
  <si>
    <t>네덜란드</t>
  </si>
  <si>
    <t>우크라이나</t>
  </si>
  <si>
    <t>노르웨이</t>
  </si>
  <si>
    <t>스페인</t>
  </si>
  <si>
    <t>스웨덴</t>
  </si>
  <si>
    <t>폴란드</t>
  </si>
  <si>
    <t>덴마크</t>
  </si>
  <si>
    <t>핀란드</t>
  </si>
  <si>
    <t>루마니아</t>
  </si>
  <si>
    <t>스위스</t>
  </si>
  <si>
    <t>오스트리아</t>
  </si>
  <si>
    <t>아일랜드</t>
  </si>
  <si>
    <t>그리스</t>
  </si>
  <si>
    <t>벨기에</t>
  </si>
  <si>
    <t>포르투갈</t>
  </si>
  <si>
    <t>불가리아</t>
  </si>
  <si>
    <t>크로아티아</t>
  </si>
  <si>
    <t>구주 기타</t>
  </si>
  <si>
    <t>구주소계</t>
  </si>
  <si>
    <t>대양주</t>
  </si>
  <si>
    <t>오스트레일리아</t>
  </si>
  <si>
    <t>뉴질랜드</t>
  </si>
  <si>
    <t>대양주 기타</t>
  </si>
  <si>
    <t>대양주소계</t>
  </si>
  <si>
    <t>아프리카</t>
  </si>
  <si>
    <t>남아프리카공화국</t>
  </si>
  <si>
    <t>아프리카 기타</t>
  </si>
  <si>
    <t>아프리카소계</t>
  </si>
  <si>
    <t>기타</t>
  </si>
  <si>
    <t>국적미상</t>
  </si>
  <si>
    <t>교포</t>
  </si>
  <si>
    <t>전년동기(명)</t>
  </si>
  <si>
    <t>국적</t>
    <phoneticPr fontId="15" type="noConversion"/>
  </si>
  <si>
    <t>인원
(명)</t>
  </si>
  <si>
    <t>전년동기
(명)</t>
  </si>
  <si>
    <t>성장률
(%)</t>
  </si>
  <si>
    <t>구성비
(%)</t>
  </si>
  <si>
    <t>0~20</t>
  </si>
  <si>
    <t>21~30</t>
  </si>
  <si>
    <t>31~40</t>
  </si>
  <si>
    <t>41~50</t>
  </si>
  <si>
    <t>51~60</t>
  </si>
  <si>
    <t>관광</t>
  </si>
  <si>
    <t>상용</t>
  </si>
  <si>
    <t>공용</t>
  </si>
  <si>
    <t>유학연수</t>
  </si>
  <si>
    <t>인천공항</t>
  </si>
  <si>
    <t>김해공항</t>
  </si>
  <si>
    <t>김포공항</t>
  </si>
  <si>
    <t>제주공항</t>
  </si>
  <si>
    <t>기타공항</t>
  </si>
  <si>
    <t>공항소계</t>
  </si>
  <si>
    <t>부산항구</t>
  </si>
  <si>
    <t>인천항구</t>
  </si>
  <si>
    <t>제주항구</t>
  </si>
  <si>
    <t>기타항구</t>
  </si>
  <si>
    <t>항구소계</t>
  </si>
  <si>
    <t>성별출국</t>
  </si>
  <si>
    <t>연령별출국</t>
  </si>
  <si>
    <t>교통수단별출국</t>
  </si>
  <si>
    <t>성장률 
(%)</t>
  </si>
  <si>
    <t>2월</t>
  </si>
  <si>
    <t>1월</t>
  </si>
  <si>
    <t>대륙</t>
    <phoneticPr fontId="15" type="noConversion"/>
  </si>
  <si>
    <t>대륙</t>
    <phoneticPr fontId="15" type="noConversion"/>
  </si>
  <si>
    <t>국적</t>
    <phoneticPr fontId="15" type="noConversion"/>
  </si>
  <si>
    <t>61세이상</t>
    <phoneticPr fontId="15" type="noConversion"/>
  </si>
  <si>
    <t>61세이상</t>
    <phoneticPr fontId="15" type="noConversion"/>
  </si>
  <si>
    <t>기타소계</t>
  </si>
  <si>
    <t>교포 소계</t>
  </si>
  <si>
    <t>총계</t>
    <phoneticPr fontId="15" type="noConversion"/>
  </si>
  <si>
    <t>총계</t>
    <phoneticPr fontId="15" type="noConversion"/>
  </si>
  <si>
    <t>총계</t>
    <phoneticPr fontId="15" type="noConversion"/>
  </si>
  <si>
    <t>캄보디아</t>
  </si>
  <si>
    <t>5월</t>
  </si>
  <si>
    <t>6월</t>
  </si>
  <si>
    <t>3월</t>
  </si>
  <si>
    <t>8월</t>
  </si>
  <si>
    <t>9월</t>
  </si>
  <si>
    <t>10월</t>
    <phoneticPr fontId="15" type="noConversion"/>
  </si>
  <si>
    <t>10월</t>
    <phoneticPr fontId="15" type="noConversion"/>
  </si>
  <si>
    <t>11월</t>
  </si>
  <si>
    <t>12월</t>
    <phoneticPr fontId="15" type="noConversion"/>
  </si>
  <si>
    <t>12월</t>
    <phoneticPr fontId="15" type="noConversion"/>
  </si>
  <si>
    <t>마카오</t>
    <phoneticPr fontId="15" type="noConversion"/>
  </si>
  <si>
    <t>마카오</t>
    <phoneticPr fontId="15" type="noConversion"/>
  </si>
  <si>
    <t>4월</t>
    <phoneticPr fontId="15" type="noConversion"/>
  </si>
  <si>
    <t>4월</t>
    <phoneticPr fontId="15" type="noConversion"/>
  </si>
  <si>
    <t>5월</t>
    <phoneticPr fontId="15" type="noConversion"/>
  </si>
  <si>
    <t>4월</t>
    <phoneticPr fontId="15" type="noConversion"/>
  </si>
  <si>
    <t>7월</t>
    <phoneticPr fontId="15" type="noConversion"/>
  </si>
  <si>
    <t>성별국적별입국  (2019년 11월)</t>
  </si>
  <si>
    <t>연령별국적별입국  (2019년 11월)</t>
  </si>
  <si>
    <t>목적별국적별입국  (2019년 11월)</t>
  </si>
  <si>
    <t>교통수단별 국적별 입국 (2019년 11월)</t>
  </si>
  <si>
    <t>성별국적별입국  (2019년 1~11월)</t>
    <phoneticPr fontId="15" type="noConversion"/>
  </si>
  <si>
    <t>연령별국적별입국  (2019년 1~11월)</t>
    <phoneticPr fontId="15" type="noConversion"/>
  </si>
  <si>
    <t>목적별국적별입국  (2019년 1~11월)</t>
    <phoneticPr fontId="15" type="noConversion"/>
  </si>
  <si>
    <t>교통수단별 국적별 입국 (2019년 1~11월)</t>
    <phoneticPr fontId="15" type="noConversion"/>
  </si>
  <si>
    <t>0</t>
  </si>
  <si>
    <t>-</t>
  </si>
  <si>
    <t>-25.6</t>
  </si>
  <si>
    <t>15,233</t>
  </si>
  <si>
    <t>20,456</t>
  </si>
  <si>
    <t>-25.5</t>
  </si>
  <si>
    <t>6,299</t>
  </si>
  <si>
    <t>8,934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</si>
</sst>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_-* #,##0.0_-;\-* #,##0.0_-;_-* &quot;-&quot;_-;_-@_-"/>
    <numFmt numFmtId="178" formatCode="0.0_ "/>
    <numFmt numFmtId="179" formatCode="#,##0.0_ "/>
    <numFmt numFmtId="180" formatCode="#,##0_ "/>
  </numFmts>
  <fonts count="42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5F5F5F"/>
      <name val="돋움"/>
      <family val="3"/>
      <charset val="129"/>
    </font>
    <font>
      <sz val="9"/>
      <color rgb="FF5F5F5F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9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FDBD1"/>
        <bgColor indexed="64"/>
      </patternFill>
    </fill>
    <fill>
      <patternFill patternType="solid">
        <fgColor rgb="FFF3EBD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41" fontId="4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6" fillId="0" borderId="0" xfId="0" applyFont="1">
      <alignment vertical="center"/>
    </xf>
    <xf numFmtId="0" fontId="0" fillId="0" borderId="0" xfId="0">
      <alignment vertical="center"/>
    </xf>
    <xf numFmtId="0" fontId="34" fillId="0" borderId="0" xfId="0" applyFont="1">
      <alignment vertical="center"/>
    </xf>
    <xf numFmtId="0" fontId="0" fillId="0" borderId="0" xfId="0">
      <alignment vertical="center"/>
    </xf>
    <xf numFmtId="49" fontId="37" fillId="33" borderId="13" xfId="86" applyNumberFormat="1" applyFont="1" applyFill="1" applyBorder="1" applyAlignment="1">
      <alignment horizontal="center" vertical="center" wrapText="1"/>
    </xf>
    <xf numFmtId="49" fontId="37" fillId="33" borderId="13" xfId="1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left" vertical="center" wrapText="1"/>
    </xf>
    <xf numFmtId="177" fontId="37" fillId="33" borderId="13" xfId="158" applyNumberFormat="1" applyFont="1" applyFill="1" applyBorder="1" applyAlignment="1">
      <alignment horizontal="center" vertical="center" wrapText="1"/>
    </xf>
    <xf numFmtId="177" fontId="0" fillId="0" borderId="0" xfId="158" applyNumberFormat="1" applyFont="1">
      <alignment vertical="center"/>
    </xf>
    <xf numFmtId="177" fontId="36" fillId="0" borderId="0" xfId="158" applyNumberFormat="1" applyFont="1">
      <alignment vertical="center"/>
    </xf>
    <xf numFmtId="177" fontId="34" fillId="0" borderId="0" xfId="158" applyNumberFormat="1" applyFont="1">
      <alignment vertical="center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178" fontId="39" fillId="0" borderId="10" xfId="168" applyNumberFormat="1" applyFont="1" applyBorder="1" applyAlignment="1">
      <alignment horizontal="righ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left" vertical="center" wrapText="1"/>
    </xf>
    <xf numFmtId="49" fontId="39" fillId="0" borderId="13" xfId="168" applyNumberFormat="1" applyFont="1" applyBorder="1" applyAlignment="1">
      <alignment horizontal="left" vertical="center" wrapText="1"/>
    </xf>
    <xf numFmtId="49" fontId="39" fillId="0" borderId="10" xfId="168" applyNumberFormat="1" applyFont="1" applyBorder="1" applyAlignment="1">
      <alignment horizontal="center" vertical="center" wrapText="1"/>
    </xf>
    <xf numFmtId="49" fontId="39" fillId="0" borderId="13" xfId="168" applyNumberFormat="1" applyFont="1" applyBorder="1" applyAlignment="1">
      <alignment horizontal="center" vertical="center" wrapText="1"/>
    </xf>
    <xf numFmtId="49" fontId="39" fillId="0" borderId="10" xfId="168" applyNumberFormat="1" applyFont="1" applyBorder="1" applyAlignment="1">
      <alignment horizontal="center" vertical="center" wrapText="1"/>
    </xf>
    <xf numFmtId="49" fontId="39" fillId="0" borderId="13" xfId="168" applyNumberFormat="1" applyFont="1" applyBorder="1" applyAlignment="1">
      <alignment horizontal="center" vertical="center" wrapText="1"/>
    </xf>
    <xf numFmtId="49" fontId="38" fillId="34" borderId="16" xfId="0" applyNumberFormat="1" applyFont="1" applyFill="1" applyBorder="1" applyAlignment="1">
      <alignment vertical="center" wrapText="1"/>
    </xf>
    <xf numFmtId="49" fontId="38" fillId="34" borderId="15" xfId="0" applyNumberFormat="1" applyFont="1" applyFill="1" applyBorder="1" applyAlignment="1">
      <alignment vertical="center" wrapText="1"/>
    </xf>
    <xf numFmtId="3" fontId="38" fillId="34" borderId="16" xfId="0" applyNumberFormat="1" applyFont="1" applyFill="1" applyBorder="1" applyAlignment="1">
      <alignment horizontal="right" vertical="center" wrapText="1"/>
    </xf>
    <xf numFmtId="179" fontId="38" fillId="34" borderId="16" xfId="0" applyNumberFormat="1" applyFont="1" applyFill="1" applyBorder="1" applyAlignment="1">
      <alignment horizontal="right" vertical="center" wrapText="1"/>
    </xf>
    <xf numFmtId="180" fontId="39" fillId="0" borderId="10" xfId="168" applyNumberFormat="1" applyFont="1" applyBorder="1" applyAlignment="1">
      <alignment horizontal="right" vertical="center" wrapText="1"/>
    </xf>
    <xf numFmtId="179" fontId="39" fillId="0" borderId="10" xfId="168" applyNumberFormat="1" applyFont="1" applyBorder="1" applyAlignment="1">
      <alignment horizontal="right" vertical="center" wrapText="1"/>
    </xf>
    <xf numFmtId="179" fontId="38" fillId="34" borderId="16" xfId="0" applyNumberFormat="1" applyFont="1" applyFill="1" applyBorder="1" applyAlignment="1">
      <alignment vertical="center" wrapText="1"/>
    </xf>
    <xf numFmtId="3" fontId="39" fillId="0" borderId="10" xfId="168" applyNumberFormat="1" applyFont="1" applyFill="1" applyBorder="1" applyAlignment="1">
      <alignment horizontal="right" vertical="center" wrapText="1"/>
    </xf>
    <xf numFmtId="179" fontId="39" fillId="0" borderId="10" xfId="168" applyNumberFormat="1" applyFont="1" applyFill="1" applyBorder="1" applyAlignment="1">
      <alignment horizontal="right" vertical="center" wrapText="1"/>
    </xf>
    <xf numFmtId="178" fontId="39" fillId="0" borderId="10" xfId="168" applyNumberFormat="1" applyFont="1" applyFill="1" applyBorder="1" applyAlignment="1">
      <alignment horizontal="right" vertical="center" wrapText="1"/>
    </xf>
    <xf numFmtId="179" fontId="38" fillId="34" borderId="16" xfId="0" applyNumberFormat="1" applyFont="1" applyFill="1" applyBorder="1" applyAlignment="1">
      <alignment vertical="center" shrinkToFit="1"/>
    </xf>
    <xf numFmtId="178" fontId="39" fillId="0" borderId="10" xfId="168" applyNumberFormat="1" applyFont="1" applyBorder="1" applyAlignment="1">
      <alignment horizontal="right" vertical="center" shrinkToFit="1"/>
    </xf>
    <xf numFmtId="179" fontId="39" fillId="0" borderId="10" xfId="168" applyNumberFormat="1" applyFont="1" applyBorder="1" applyAlignment="1">
      <alignment horizontal="right" vertical="center" shrinkToFit="1"/>
    </xf>
    <xf numFmtId="3" fontId="38" fillId="34" borderId="10" xfId="168" applyNumberFormat="1" applyFont="1" applyFill="1" applyBorder="1" applyAlignment="1">
      <alignment horizontal="right" vertical="center" wrapText="1"/>
    </xf>
    <xf numFmtId="49" fontId="41" fillId="34" borderId="10" xfId="168" applyNumberFormat="1" applyFont="1" applyFill="1" applyBorder="1" applyAlignment="1">
      <alignment horizontal="center" vertical="center" wrapText="1"/>
    </xf>
    <xf numFmtId="49" fontId="38" fillId="34" borderId="10" xfId="0" applyNumberFormat="1" applyFont="1" applyFill="1" applyBorder="1" applyAlignment="1">
      <alignment horizontal="center" vertical="center" wrapText="1"/>
    </xf>
    <xf numFmtId="49" fontId="38" fillId="34" borderId="14" xfId="0" applyNumberFormat="1" applyFont="1" applyFill="1" applyBorder="1" applyAlignment="1">
      <alignment horizontal="center" vertical="center" wrapText="1"/>
    </xf>
    <xf numFmtId="49" fontId="38" fillId="34" borderId="16" xfId="0" applyNumberFormat="1" applyFont="1" applyFill="1" applyBorder="1" applyAlignment="1">
      <alignment horizontal="center" vertical="center" wrapText="1"/>
    </xf>
    <xf numFmtId="176" fontId="35" fillId="0" borderId="17" xfId="1" applyNumberFormat="1" applyFont="1" applyBorder="1" applyAlignment="1">
      <alignment horizontal="center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49" fontId="37" fillId="33" borderId="13" xfId="0" applyNumberFormat="1" applyFont="1" applyFill="1" applyBorder="1" applyAlignment="1">
      <alignment horizontal="center" vertical="center" wrapText="1"/>
    </xf>
    <xf numFmtId="49" fontId="37" fillId="33" borderId="19" xfId="0" applyNumberFormat="1" applyFont="1" applyFill="1" applyBorder="1" applyAlignment="1">
      <alignment horizontal="center" vertical="center" wrapText="1"/>
    </xf>
    <xf numFmtId="49" fontId="37" fillId="33" borderId="18" xfId="0" applyNumberFormat="1" applyFont="1" applyFill="1" applyBorder="1" applyAlignment="1">
      <alignment horizontal="center" vertical="center" wrapText="1"/>
    </xf>
    <xf numFmtId="49" fontId="37" fillId="33" borderId="20" xfId="0" applyNumberFormat="1" applyFont="1" applyFill="1" applyBorder="1" applyAlignment="1">
      <alignment horizontal="center" vertical="center" wrapText="1"/>
    </xf>
    <xf numFmtId="49" fontId="38" fillId="34" borderId="15" xfId="0" applyNumberFormat="1" applyFont="1" applyFill="1" applyBorder="1" applyAlignment="1">
      <alignment horizontal="center" vertical="center" wrapText="1"/>
    </xf>
    <xf numFmtId="0" fontId="35" fillId="0" borderId="17" xfId="86" applyFont="1" applyBorder="1" applyAlignment="1">
      <alignment horizontal="center" vertical="center"/>
    </xf>
    <xf numFmtId="176" fontId="35" fillId="0" borderId="17" xfId="86" applyNumberFormat="1" applyFont="1" applyBorder="1" applyAlignment="1">
      <alignment horizontal="center" vertical="center"/>
    </xf>
    <xf numFmtId="49" fontId="37" fillId="33" borderId="14" xfId="0" applyNumberFormat="1" applyFont="1" applyFill="1" applyBorder="1" applyAlignment="1">
      <alignment horizontal="center" vertical="center" wrapText="1"/>
    </xf>
    <xf numFmtId="49" fontId="37" fillId="33" borderId="15" xfId="0" applyNumberFormat="1" applyFont="1" applyFill="1" applyBorder="1" applyAlignment="1">
      <alignment horizontal="center" vertical="center" wrapText="1"/>
    </xf>
    <xf numFmtId="49" fontId="37" fillId="33" borderId="16" xfId="0" applyNumberFormat="1" applyFont="1" applyFill="1" applyBorder="1" applyAlignment="1">
      <alignment horizontal="center" vertical="center" wrapText="1"/>
    </xf>
    <xf numFmtId="0" fontId="35" fillId="0" borderId="25" xfId="86" applyFont="1" applyBorder="1" applyAlignment="1">
      <alignment horizontal="center" vertical="center"/>
    </xf>
    <xf numFmtId="0" fontId="35" fillId="0" borderId="26" xfId="86" applyFont="1" applyBorder="1" applyAlignment="1">
      <alignment horizontal="center" vertical="center"/>
    </xf>
    <xf numFmtId="0" fontId="35" fillId="0" borderId="27" xfId="86" applyFont="1" applyBorder="1" applyAlignment="1">
      <alignment horizontal="center" vertical="center"/>
    </xf>
    <xf numFmtId="49" fontId="37" fillId="33" borderId="21" xfId="0" applyNumberFormat="1" applyFont="1" applyFill="1" applyBorder="1" applyAlignment="1">
      <alignment horizontal="center" vertical="center" wrapText="1"/>
    </xf>
    <xf numFmtId="49" fontId="37" fillId="33" borderId="22" xfId="0" applyNumberFormat="1" applyFont="1" applyFill="1" applyBorder="1" applyAlignment="1">
      <alignment horizontal="center" vertical="center" wrapText="1"/>
    </xf>
    <xf numFmtId="49" fontId="37" fillId="33" borderId="24" xfId="0" applyNumberFormat="1" applyFont="1" applyFill="1" applyBorder="1" applyAlignment="1">
      <alignment horizontal="center" vertical="center" wrapText="1"/>
    </xf>
    <xf numFmtId="49" fontId="37" fillId="33" borderId="23" xfId="0" applyNumberFormat="1" applyFont="1" applyFill="1" applyBorder="1" applyAlignment="1">
      <alignment horizontal="center" vertical="center" wrapText="1"/>
    </xf>
    <xf numFmtId="0" fontId="38" fillId="34" borderId="10" xfId="168" applyNumberFormat="1" applyFont="1" applyFill="1" applyBorder="1" applyAlignment="1">
      <alignment horizontal="right" vertical="center" wrapText="1"/>
    </xf>
    <xf numFmtId="0" fontId="39" fillId="0" borderId="10" xfId="168" applyNumberFormat="1" applyFont="1" applyBorder="1" applyAlignment="1">
      <alignment horizontal="right" vertical="center" wrapText="1"/>
    </xf>
    <xf numFmtId="3" fontId="39" fillId="0" borderId="10" xfId="168" applyNumberFormat="1" applyFont="1" applyBorder="1" applyAlignment="1">
      <alignment horizontal="right" vertical="center" wrapText="1"/>
    </xf>
    <xf numFmtId="0" fontId="39" fillId="0" borderId="10" xfId="168" applyNumberFormat="1" applyFont="1" applyBorder="1" applyAlignment="1">
      <alignment horizontal="right" vertical="center" shrinkToFit="1"/>
    </xf>
    <xf numFmtId="4" fontId="39" fillId="0" borderId="10" xfId="168" applyNumberFormat="1" applyFont="1" applyBorder="1" applyAlignment="1">
      <alignment horizontal="right" vertical="center" wrapText="1"/>
    </xf>
    <xf numFmtId="3" fontId="38" fillId="34" borderId="16" xfId="0" applyNumberFormat="1" applyFont="1" applyFill="1" applyBorder="1" applyAlignment="1">
      <alignment horizontal="right" vertical="center" shrinkToFit="1"/>
    </xf>
    <xf numFmtId="0" fontId="38" fillId="34" borderId="10" xfId="168" applyNumberFormat="1" applyFont="1" applyFill="1" applyBorder="1" applyAlignment="1">
      <alignment horizontal="right" vertical="center" shrinkToFit="1"/>
    </xf>
    <xf numFmtId="3" fontId="39" fillId="0" borderId="10" xfId="168" applyNumberFormat="1" applyFont="1" applyBorder="1" applyAlignment="1">
      <alignment horizontal="right" vertical="center" shrinkToFit="1"/>
    </xf>
    <xf numFmtId="4" fontId="39" fillId="0" borderId="10" xfId="168" applyNumberFormat="1" applyFont="1" applyBorder="1" applyAlignment="1">
      <alignment horizontal="right" vertical="center" shrinkToFit="1"/>
    </xf>
    <xf numFmtId="0" fontId="39" fillId="0" borderId="10" xfId="168" applyNumberFormat="1" applyFont="1" applyFill="1" applyBorder="1" applyAlignment="1">
      <alignment horizontal="right" vertical="center" wrapText="1"/>
    </xf>
    <xf numFmtId="4" fontId="39" fillId="0" borderId="10" xfId="168" applyNumberFormat="1" applyFont="1" applyFill="1" applyBorder="1" applyAlignment="1">
      <alignment horizontal="right" vertical="center" wrapText="1"/>
    </xf>
  </cellXfs>
  <cellStyles count="170">
    <cellStyle name="20% - 강조색1 2" xfId="3"/>
    <cellStyle name="20% - 강조색1 3" xfId="2"/>
    <cellStyle name="20% - 강조색2 2" xfId="5"/>
    <cellStyle name="20% - 강조색2 3" xfId="4"/>
    <cellStyle name="20% - 강조색3 2" xfId="7"/>
    <cellStyle name="20% - 강조색3 3" xfId="6"/>
    <cellStyle name="20% - 강조색4 2" xfId="9"/>
    <cellStyle name="20% - 강조색4 3" xfId="8"/>
    <cellStyle name="20% - 강조색5 2" xfId="11"/>
    <cellStyle name="20% - 강조색5 3" xfId="10"/>
    <cellStyle name="20% - 강조색6 2" xfId="13"/>
    <cellStyle name="20% - 강조색6 3" xfId="12"/>
    <cellStyle name="40% - 강조색1 2" xfId="15"/>
    <cellStyle name="40% - 강조색1 3" xfId="14"/>
    <cellStyle name="40% - 강조색2 2" xfId="17"/>
    <cellStyle name="40% - 강조색2 3" xfId="16"/>
    <cellStyle name="40% - 강조색3 2" xfId="19"/>
    <cellStyle name="40% - 강조색3 3" xfId="18"/>
    <cellStyle name="40% - 강조색4 2" xfId="21"/>
    <cellStyle name="40% - 강조색4 3" xfId="20"/>
    <cellStyle name="40% - 강조색5 2" xfId="23"/>
    <cellStyle name="40% - 강조색5 3" xfId="22"/>
    <cellStyle name="40% - 강조색6 2" xfId="25"/>
    <cellStyle name="40% - 강조색6 3" xfId="24"/>
    <cellStyle name="60% - 강조색1 2" xfId="27"/>
    <cellStyle name="60% - 강조색1 3" xfId="26"/>
    <cellStyle name="60% - 강조색2 2" xfId="29"/>
    <cellStyle name="60% - 강조색2 3" xfId="28"/>
    <cellStyle name="60% - 강조색3 2" xfId="31"/>
    <cellStyle name="60% - 강조색3 3" xfId="30"/>
    <cellStyle name="60% - 강조색4 2" xfId="33"/>
    <cellStyle name="60% - 강조색4 3" xfId="32"/>
    <cellStyle name="60% - 강조색5 2" xfId="35"/>
    <cellStyle name="60% - 강조색5 3" xfId="34"/>
    <cellStyle name="60% - 강조색6 2" xfId="37"/>
    <cellStyle name="60% - 강조색6 3" xfId="36"/>
    <cellStyle name="강조색1 2" xfId="39"/>
    <cellStyle name="강조색1 3" xfId="38"/>
    <cellStyle name="강조색2 2" xfId="41"/>
    <cellStyle name="강조색2 3" xfId="40"/>
    <cellStyle name="강조색3 2" xfId="43"/>
    <cellStyle name="강조색3 3" xfId="42"/>
    <cellStyle name="강조색4 2" xfId="45"/>
    <cellStyle name="강조색4 3" xfId="44"/>
    <cellStyle name="강조색5 2" xfId="47"/>
    <cellStyle name="강조색5 3" xfId="46"/>
    <cellStyle name="강조색6 2" xfId="49"/>
    <cellStyle name="강조색6 3" xfId="48"/>
    <cellStyle name="경고문 2" xfId="51"/>
    <cellStyle name="경고문 3" xfId="50"/>
    <cellStyle name="계산 2" xfId="53"/>
    <cellStyle name="계산 3" xfId="52"/>
    <cellStyle name="나쁨 2" xfId="55"/>
    <cellStyle name="나쁨 3" xfId="54"/>
    <cellStyle name="메모 2" xfId="57"/>
    <cellStyle name="메모 3" xfId="56"/>
    <cellStyle name="보통 2" xfId="59"/>
    <cellStyle name="보통 3" xfId="58"/>
    <cellStyle name="설명 텍스트 2" xfId="61"/>
    <cellStyle name="설명 텍스트 3" xfId="60"/>
    <cellStyle name="셀 확인 2" xfId="63"/>
    <cellStyle name="셀 확인 3" xfId="62"/>
    <cellStyle name="쉼표 [0]" xfId="158" builtinId="6"/>
    <cellStyle name="쉼표 [0] 2" xfId="65"/>
    <cellStyle name="쉼표 [0] 3" xfId="64"/>
    <cellStyle name="연결된 셀 2" xfId="67"/>
    <cellStyle name="연결된 셀 3" xfId="66"/>
    <cellStyle name="요약 2" xfId="69"/>
    <cellStyle name="요약 3" xfId="68"/>
    <cellStyle name="입력 2" xfId="71"/>
    <cellStyle name="입력 3" xfId="70"/>
    <cellStyle name="제목 1 2" xfId="74"/>
    <cellStyle name="제목 1 3" xfId="73"/>
    <cellStyle name="제목 2 2" xfId="76"/>
    <cellStyle name="제목 2 3" xfId="75"/>
    <cellStyle name="제목 3 2" xfId="78"/>
    <cellStyle name="제목 3 3" xfId="77"/>
    <cellStyle name="제목 4 2" xfId="80"/>
    <cellStyle name="제목 4 3" xfId="79"/>
    <cellStyle name="제목 5" xfId="81"/>
    <cellStyle name="제목 6" xfId="72"/>
    <cellStyle name="좋음 2" xfId="83"/>
    <cellStyle name="좋음 3" xfId="82"/>
    <cellStyle name="출력 2" xfId="85"/>
    <cellStyle name="출력 3" xfId="84"/>
    <cellStyle name="표준" xfId="0" builtinId="0"/>
    <cellStyle name="표준 10" xfId="86"/>
    <cellStyle name="표준 11" xfId="87"/>
    <cellStyle name="표준 12" xfId="88"/>
    <cellStyle name="표준 13" xfId="89"/>
    <cellStyle name="표준 14" xfId="90"/>
    <cellStyle name="표준 15" xfId="91"/>
    <cellStyle name="표준 16" xfId="92"/>
    <cellStyle name="표준 17" xfId="93"/>
    <cellStyle name="표준 18" xfId="94"/>
    <cellStyle name="표준 19" xfId="95"/>
    <cellStyle name="표준 2" xfId="96"/>
    <cellStyle name="표준 20" xfId="97"/>
    <cellStyle name="표준 21" xfId="98"/>
    <cellStyle name="표준 22" xfId="99"/>
    <cellStyle name="표준 23" xfId="100"/>
    <cellStyle name="표준 24" xfId="101"/>
    <cellStyle name="표준 25" xfId="102"/>
    <cellStyle name="표준 26" xfId="103"/>
    <cellStyle name="표준 27" xfId="104"/>
    <cellStyle name="표준 28" xfId="105"/>
    <cellStyle name="표준 29" xfId="106"/>
    <cellStyle name="표준 3" xfId="107"/>
    <cellStyle name="표준 30" xfId="108"/>
    <cellStyle name="표준 31" xfId="109"/>
    <cellStyle name="표준 32" xfId="110"/>
    <cellStyle name="표준 33" xfId="111"/>
    <cellStyle name="표준 34" xfId="112"/>
    <cellStyle name="표준 35" xfId="113"/>
    <cellStyle name="표준 36" xfId="114"/>
    <cellStyle name="표준 37" xfId="115"/>
    <cellStyle name="표준 38" xfId="116"/>
    <cellStyle name="표준 39" xfId="117"/>
    <cellStyle name="표준 4" xfId="118"/>
    <cellStyle name="표준 40" xfId="119"/>
    <cellStyle name="표준 41" xfId="120"/>
    <cellStyle name="표준 42" xfId="121"/>
    <cellStyle name="표준 43" xfId="122"/>
    <cellStyle name="표준 44" xfId="123"/>
    <cellStyle name="표준 45" xfId="124"/>
    <cellStyle name="표준 46" xfId="125"/>
    <cellStyle name="표준 47" xfId="126"/>
    <cellStyle name="표준 48" xfId="127"/>
    <cellStyle name="표준 49" xfId="128"/>
    <cellStyle name="표준 5" xfId="129"/>
    <cellStyle name="표준 50" xfId="130"/>
    <cellStyle name="표준 51" xfId="131"/>
    <cellStyle name="표준 52" xfId="132"/>
    <cellStyle name="표준 53" xfId="133"/>
    <cellStyle name="표준 54" xfId="134"/>
    <cellStyle name="표준 55" xfId="135"/>
    <cellStyle name="표준 56" xfId="136"/>
    <cellStyle name="표준 57" xfId="137"/>
    <cellStyle name="표준 58" xfId="1"/>
    <cellStyle name="표준 59" xfId="138"/>
    <cellStyle name="표준 6" xfId="139"/>
    <cellStyle name="표준 60" xfId="155"/>
    <cellStyle name="표준 61" xfId="156"/>
    <cellStyle name="표준 62" xfId="140"/>
    <cellStyle name="표준 63" xfId="141"/>
    <cellStyle name="표준 64" xfId="142"/>
    <cellStyle name="표준 65" xfId="143"/>
    <cellStyle name="표준 66" xfId="157"/>
    <cellStyle name="표준 67" xfId="144"/>
    <cellStyle name="표준 68" xfId="145"/>
    <cellStyle name="표준 69" xfId="146"/>
    <cellStyle name="표준 7" xfId="147"/>
    <cellStyle name="표준 70" xfId="148"/>
    <cellStyle name="표준 71" xfId="149"/>
    <cellStyle name="표준 72" xfId="150"/>
    <cellStyle name="표준 73" xfId="151"/>
    <cellStyle name="표준 74" xfId="152"/>
    <cellStyle name="표준 75" xfId="159"/>
    <cellStyle name="표준 76" xfId="160"/>
    <cellStyle name="표준 77" xfId="161"/>
    <cellStyle name="표준 78" xfId="162"/>
    <cellStyle name="표준 79" xfId="163"/>
    <cellStyle name="표준 8" xfId="153"/>
    <cellStyle name="표준 80" xfId="164"/>
    <cellStyle name="표준 81" xfId="165"/>
    <cellStyle name="표준 82" xfId="166"/>
    <cellStyle name="표준 83" xfId="167"/>
    <cellStyle name="표준 84" xfId="168"/>
    <cellStyle name="표준 85" xfId="169"/>
    <cellStyle name="표준 9" xfId="154"/>
  </cellStyles>
  <dxfs count="0"/>
  <tableStyles count="0" defaultTableStyle="TableStyleMedium9" defaultPivotStyle="PivotStyleLight16"/>
  <colors>
    <mruColors>
      <color rgb="FFF3EBD5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tabSelected="1" zoomScaleNormal="100" workbookViewId="0">
      <selection activeCell="C4" sqref="C4"/>
    </sheetView>
  </sheetViews>
  <sheetFormatPr defaultRowHeight="12" x14ac:dyDescent="0.25"/>
  <cols>
    <col min="1" max="1" width="8.5703125" style="1" bestFit="1" customWidth="1"/>
    <col min="2" max="2" width="16" style="1" bestFit="1" customWidth="1"/>
    <col min="3" max="4" width="10.7109375" style="1" customWidth="1"/>
    <col min="5" max="6" width="8.140625" style="1" customWidth="1"/>
    <col min="7" max="7" width="9.28515625" style="13" customWidth="1"/>
    <col min="8" max="8" width="7.140625" style="13" customWidth="1"/>
    <col min="9" max="9" width="9.28515625" style="13" customWidth="1"/>
    <col min="10" max="10" width="7.140625" style="13" customWidth="1"/>
    <col min="11" max="11" width="9.28515625" style="13" customWidth="1"/>
    <col min="12" max="12" width="7.140625" style="13" customWidth="1"/>
    <col min="13" max="16384" width="9.140625" style="1"/>
  </cols>
  <sheetData>
    <row r="1" spans="1:12" ht="26.25" x14ac:dyDescent="0.25">
      <c r="A1" s="54" t="s">
        <v>137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5" t="s">
        <v>110</v>
      </c>
      <c r="B2" s="55" t="s">
        <v>111</v>
      </c>
      <c r="C2" s="57" t="s">
        <v>3</v>
      </c>
      <c r="D2" s="58"/>
      <c r="E2" s="58"/>
      <c r="F2" s="59"/>
      <c r="G2" s="57" t="s">
        <v>4</v>
      </c>
      <c r="H2" s="59"/>
      <c r="I2" s="57" t="s">
        <v>5</v>
      </c>
      <c r="J2" s="59"/>
      <c r="K2" s="57" t="s">
        <v>6</v>
      </c>
      <c r="L2" s="59"/>
    </row>
    <row r="3" spans="1:12" ht="24" x14ac:dyDescent="0.25">
      <c r="A3" s="56"/>
      <c r="B3" s="56"/>
      <c r="C3" s="5" t="s">
        <v>79</v>
      </c>
      <c r="D3" s="5" t="s">
        <v>80</v>
      </c>
      <c r="E3" s="11" t="s">
        <v>81</v>
      </c>
      <c r="F3" s="11" t="s">
        <v>82</v>
      </c>
      <c r="G3" s="5" t="s">
        <v>79</v>
      </c>
      <c r="H3" s="11" t="s">
        <v>81</v>
      </c>
      <c r="I3" s="5" t="s">
        <v>79</v>
      </c>
      <c r="J3" s="11" t="s">
        <v>81</v>
      </c>
      <c r="K3" s="5" t="s">
        <v>79</v>
      </c>
      <c r="L3" s="11" t="s">
        <v>81</v>
      </c>
    </row>
    <row r="4" spans="1:12" ht="13.5" customHeight="1" x14ac:dyDescent="0.25">
      <c r="A4" s="52" t="s">
        <v>7</v>
      </c>
      <c r="B4" s="53"/>
      <c r="C4" s="38">
        <v>1456429</v>
      </c>
      <c r="D4" s="38">
        <v>1350390</v>
      </c>
      <c r="E4" s="39">
        <f>(C4/D4-1)*100</f>
        <v>7.8524722487577581</v>
      </c>
      <c r="F4" s="39">
        <v>100</v>
      </c>
      <c r="G4" s="49">
        <v>557064</v>
      </c>
      <c r="H4" s="73">
        <v>4.2</v>
      </c>
      <c r="I4" s="49">
        <v>819922</v>
      </c>
      <c r="J4" s="73">
        <v>11.1</v>
      </c>
      <c r="K4" s="49">
        <v>79443</v>
      </c>
      <c r="L4" s="73">
        <v>2.5</v>
      </c>
    </row>
    <row r="5" spans="1:12" x14ac:dyDescent="0.25">
      <c r="A5" s="7" t="s">
        <v>8</v>
      </c>
      <c r="B5" s="15" t="s">
        <v>9</v>
      </c>
      <c r="C5" s="75">
        <v>505369</v>
      </c>
      <c r="D5" s="75">
        <v>404256</v>
      </c>
      <c r="E5" s="41">
        <f>(C5/D5-1)*100</f>
        <v>25.012121032217216</v>
      </c>
      <c r="F5" s="41">
        <f>(C5/$C$4)*100</f>
        <v>34.699185473510894</v>
      </c>
      <c r="G5" s="75">
        <v>183200</v>
      </c>
      <c r="H5" s="74">
        <v>15.3</v>
      </c>
      <c r="I5" s="75">
        <v>310161</v>
      </c>
      <c r="J5" s="74">
        <v>33.1</v>
      </c>
      <c r="K5" s="75">
        <v>12008</v>
      </c>
      <c r="L5" s="74">
        <v>-3.2</v>
      </c>
    </row>
    <row r="6" spans="1:12" x14ac:dyDescent="0.25">
      <c r="A6" s="8"/>
      <c r="B6" s="16" t="s">
        <v>10</v>
      </c>
      <c r="C6" s="75">
        <v>258522</v>
      </c>
      <c r="D6" s="75">
        <v>299978</v>
      </c>
      <c r="E6" s="41">
        <f>(C6/D6-1)*100</f>
        <v>-13.819680109874721</v>
      </c>
      <c r="F6" s="41">
        <f>(C6/$C$4)*100</f>
        <v>17.750401839018586</v>
      </c>
      <c r="G6" s="75">
        <v>88718</v>
      </c>
      <c r="H6" s="74">
        <v>-16.600000000000001</v>
      </c>
      <c r="I6" s="75">
        <v>167326</v>
      </c>
      <c r="J6" s="74">
        <v>-12.6</v>
      </c>
      <c r="K6" s="75">
        <v>2478</v>
      </c>
      <c r="L6" s="74">
        <v>11.5</v>
      </c>
    </row>
    <row r="7" spans="1:12" x14ac:dyDescent="0.25">
      <c r="A7" s="8"/>
      <c r="B7" s="16" t="s">
        <v>11</v>
      </c>
      <c r="C7" s="75">
        <v>102241</v>
      </c>
      <c r="D7" s="75">
        <v>88165</v>
      </c>
      <c r="E7" s="41">
        <f t="shared" ref="E7:E71" si="0">(C7/D7-1)*100</f>
        <v>15.965519196960255</v>
      </c>
      <c r="F7" s="41">
        <f t="shared" ref="F7:F71" si="1">(C7/$C$4)*100</f>
        <v>7.0199783168283529</v>
      </c>
      <c r="G7" s="75">
        <v>30560</v>
      </c>
      <c r="H7" s="74">
        <v>12.8</v>
      </c>
      <c r="I7" s="75">
        <v>70670</v>
      </c>
      <c r="J7" s="74">
        <v>17.8</v>
      </c>
      <c r="K7" s="75">
        <v>1011</v>
      </c>
      <c r="L7" s="74">
        <v>-4.4000000000000004</v>
      </c>
    </row>
    <row r="8" spans="1:12" x14ac:dyDescent="0.25">
      <c r="A8" s="8"/>
      <c r="B8" s="16" t="s">
        <v>13</v>
      </c>
      <c r="C8" s="75">
        <v>58600</v>
      </c>
      <c r="D8" s="75">
        <v>53790</v>
      </c>
      <c r="E8" s="41">
        <f t="shared" si="0"/>
        <v>8.9421825618144712</v>
      </c>
      <c r="F8" s="41">
        <f t="shared" si="1"/>
        <v>4.023539767472359</v>
      </c>
      <c r="G8" s="75">
        <v>17997</v>
      </c>
      <c r="H8" s="74">
        <v>7.6</v>
      </c>
      <c r="I8" s="75">
        <v>39860</v>
      </c>
      <c r="J8" s="74">
        <v>9.8000000000000007</v>
      </c>
      <c r="K8" s="74">
        <v>743</v>
      </c>
      <c r="L8" s="74">
        <v>-1.6</v>
      </c>
    </row>
    <row r="9" spans="1:12" x14ac:dyDescent="0.25">
      <c r="A9" s="8"/>
      <c r="B9" s="31" t="s">
        <v>130</v>
      </c>
      <c r="C9" s="75">
        <v>4896</v>
      </c>
      <c r="D9" s="75">
        <v>4042</v>
      </c>
      <c r="E9" s="41">
        <f t="shared" ref="E9" si="2">(C9/D9-1)*100</f>
        <v>21.128154379020291</v>
      </c>
      <c r="F9" s="41">
        <f t="shared" ref="F9" si="3">(C9/$C$4)*100</f>
        <v>0.33616468773967012</v>
      </c>
      <c r="G9" s="75">
        <v>1330</v>
      </c>
      <c r="H9" s="74">
        <v>28.6</v>
      </c>
      <c r="I9" s="75">
        <v>3566</v>
      </c>
      <c r="J9" s="74">
        <v>19.899999999999999</v>
      </c>
      <c r="K9" s="74">
        <v>0</v>
      </c>
      <c r="L9" s="74">
        <v>-100</v>
      </c>
    </row>
    <row r="10" spans="1:12" x14ac:dyDescent="0.25">
      <c r="A10" s="8"/>
      <c r="B10" s="16" t="s">
        <v>14</v>
      </c>
      <c r="C10" s="75">
        <v>41739</v>
      </c>
      <c r="D10" s="75">
        <v>44406</v>
      </c>
      <c r="E10" s="41">
        <f t="shared" si="0"/>
        <v>-6.0059451425483079</v>
      </c>
      <c r="F10" s="41">
        <f t="shared" si="1"/>
        <v>2.8658451596335968</v>
      </c>
      <c r="G10" s="75">
        <v>12686</v>
      </c>
      <c r="H10" s="74">
        <v>-7.2</v>
      </c>
      <c r="I10" s="75">
        <v>15764</v>
      </c>
      <c r="J10" s="74">
        <v>-7.5</v>
      </c>
      <c r="K10" s="75">
        <v>13289</v>
      </c>
      <c r="L10" s="74">
        <v>-3</v>
      </c>
    </row>
    <row r="11" spans="1:12" x14ac:dyDescent="0.25">
      <c r="A11" s="8"/>
      <c r="B11" s="16" t="s">
        <v>16</v>
      </c>
      <c r="C11" s="75">
        <v>23760</v>
      </c>
      <c r="D11" s="75">
        <v>24176</v>
      </c>
      <c r="E11" s="41">
        <f t="shared" si="0"/>
        <v>-1.7207147584381244</v>
      </c>
      <c r="F11" s="41">
        <f t="shared" si="1"/>
        <v>1.6313874552072227</v>
      </c>
      <c r="G11" s="75">
        <v>8548</v>
      </c>
      <c r="H11" s="74">
        <v>-2.5</v>
      </c>
      <c r="I11" s="75">
        <v>11035</v>
      </c>
      <c r="J11" s="74">
        <v>3.9</v>
      </c>
      <c r="K11" s="75">
        <v>4177</v>
      </c>
      <c r="L11" s="74">
        <v>-12.8</v>
      </c>
    </row>
    <row r="12" spans="1:12" x14ac:dyDescent="0.25">
      <c r="A12" s="8"/>
      <c r="B12" s="16" t="s">
        <v>12</v>
      </c>
      <c r="C12" s="75">
        <v>49998</v>
      </c>
      <c r="D12" s="75">
        <v>46981</v>
      </c>
      <c r="E12" s="41">
        <f t="shared" si="0"/>
        <v>6.4217449607288035</v>
      </c>
      <c r="F12" s="41">
        <f t="shared" si="1"/>
        <v>3.4329170869297441</v>
      </c>
      <c r="G12" s="75">
        <v>14185</v>
      </c>
      <c r="H12" s="74">
        <v>4.8</v>
      </c>
      <c r="I12" s="75">
        <v>30178</v>
      </c>
      <c r="J12" s="74">
        <v>5.6</v>
      </c>
      <c r="K12" s="75">
        <v>5635</v>
      </c>
      <c r="L12" s="74">
        <v>15.8</v>
      </c>
    </row>
    <row r="13" spans="1:12" x14ac:dyDescent="0.25">
      <c r="A13" s="8"/>
      <c r="B13" s="16" t="s">
        <v>18</v>
      </c>
      <c r="C13" s="75">
        <v>43190</v>
      </c>
      <c r="D13" s="75">
        <v>40571</v>
      </c>
      <c r="E13" s="41">
        <f t="shared" si="0"/>
        <v>6.4553498804564846</v>
      </c>
      <c r="F13" s="41">
        <f t="shared" si="1"/>
        <v>2.9654723985858564</v>
      </c>
      <c r="G13" s="75">
        <v>16549</v>
      </c>
      <c r="H13" s="74">
        <v>3.2</v>
      </c>
      <c r="I13" s="75">
        <v>21552</v>
      </c>
      <c r="J13" s="74">
        <v>5.8</v>
      </c>
      <c r="K13" s="75">
        <v>5089</v>
      </c>
      <c r="L13" s="74">
        <v>21.8</v>
      </c>
    </row>
    <row r="14" spans="1:12" x14ac:dyDescent="0.25">
      <c r="A14" s="8"/>
      <c r="B14" s="16" t="s">
        <v>19</v>
      </c>
      <c r="C14" s="75">
        <v>12184</v>
      </c>
      <c r="D14" s="75">
        <v>10247</v>
      </c>
      <c r="E14" s="41">
        <f t="shared" si="0"/>
        <v>18.903093588367327</v>
      </c>
      <c r="F14" s="41">
        <f t="shared" si="1"/>
        <v>0.83656669841097653</v>
      </c>
      <c r="G14" s="75">
        <v>7083</v>
      </c>
      <c r="H14" s="74">
        <v>18.5</v>
      </c>
      <c r="I14" s="75">
        <v>1465</v>
      </c>
      <c r="J14" s="74">
        <v>11.9</v>
      </c>
      <c r="K14" s="75">
        <v>3636</v>
      </c>
      <c r="L14" s="74">
        <v>22.8</v>
      </c>
    </row>
    <row r="15" spans="1:12" x14ac:dyDescent="0.25">
      <c r="A15" s="8"/>
      <c r="B15" s="16" t="s">
        <v>15</v>
      </c>
      <c r="C15" s="75">
        <v>49282</v>
      </c>
      <c r="D15" s="75">
        <v>45710</v>
      </c>
      <c r="E15" s="41">
        <f t="shared" si="0"/>
        <v>7.8144826077444662</v>
      </c>
      <c r="F15" s="41">
        <f t="shared" si="1"/>
        <v>3.3837557477913442</v>
      </c>
      <c r="G15" s="75">
        <v>18196</v>
      </c>
      <c r="H15" s="74">
        <v>8.8000000000000007</v>
      </c>
      <c r="I15" s="75">
        <v>28885</v>
      </c>
      <c r="J15" s="74">
        <v>9.1</v>
      </c>
      <c r="K15" s="75">
        <v>2201</v>
      </c>
      <c r="L15" s="74">
        <v>-12.6</v>
      </c>
    </row>
    <row r="16" spans="1:12" x14ac:dyDescent="0.25">
      <c r="A16" s="8"/>
      <c r="B16" s="16" t="s">
        <v>17</v>
      </c>
      <c r="C16" s="75">
        <v>27546</v>
      </c>
      <c r="D16" s="75">
        <v>25981</v>
      </c>
      <c r="E16" s="41">
        <f t="shared" si="0"/>
        <v>6.0236326546322383</v>
      </c>
      <c r="F16" s="41">
        <f t="shared" si="1"/>
        <v>1.891338335064737</v>
      </c>
      <c r="G16" s="75">
        <v>11214</v>
      </c>
      <c r="H16" s="74">
        <v>6.2</v>
      </c>
      <c r="I16" s="75">
        <v>15007</v>
      </c>
      <c r="J16" s="74">
        <v>7.5</v>
      </c>
      <c r="K16" s="75">
        <v>1325</v>
      </c>
      <c r="L16" s="74">
        <v>-9.5</v>
      </c>
    </row>
    <row r="17" spans="1:12" x14ac:dyDescent="0.25">
      <c r="A17" s="8"/>
      <c r="B17" s="16" t="s">
        <v>20</v>
      </c>
      <c r="C17" s="75">
        <v>10519</v>
      </c>
      <c r="D17" s="75">
        <v>9464</v>
      </c>
      <c r="E17" s="41">
        <f t="shared" si="0"/>
        <v>11.147506339814029</v>
      </c>
      <c r="F17" s="41">
        <f t="shared" si="1"/>
        <v>0.72224598658774297</v>
      </c>
      <c r="G17" s="75">
        <v>4820</v>
      </c>
      <c r="H17" s="74">
        <v>4.9000000000000004</v>
      </c>
      <c r="I17" s="75">
        <v>5672</v>
      </c>
      <c r="J17" s="74">
        <v>18</v>
      </c>
      <c r="K17" s="74">
        <v>27</v>
      </c>
      <c r="L17" s="74">
        <v>-55.7</v>
      </c>
    </row>
    <row r="18" spans="1:12" ht="10.5" customHeight="1" x14ac:dyDescent="0.25">
      <c r="A18" s="8"/>
      <c r="B18" s="16" t="s">
        <v>22</v>
      </c>
      <c r="C18" s="75">
        <v>7176</v>
      </c>
      <c r="D18" s="75">
        <v>7142</v>
      </c>
      <c r="E18" s="41">
        <f t="shared" si="0"/>
        <v>0.47605712685521162</v>
      </c>
      <c r="F18" s="41">
        <f t="shared" si="1"/>
        <v>0.49271196879490864</v>
      </c>
      <c r="G18" s="75">
        <v>5018</v>
      </c>
      <c r="H18" s="74">
        <v>-0.9</v>
      </c>
      <c r="I18" s="75">
        <v>1576</v>
      </c>
      <c r="J18" s="74">
        <v>-3.2</v>
      </c>
      <c r="K18" s="74">
        <v>582</v>
      </c>
      <c r="L18" s="74">
        <v>28.8</v>
      </c>
    </row>
    <row r="19" spans="1:12" x14ac:dyDescent="0.25">
      <c r="A19" s="8"/>
      <c r="B19" s="16" t="s">
        <v>21</v>
      </c>
      <c r="C19" s="75">
        <v>5660</v>
      </c>
      <c r="D19" s="75">
        <v>5306</v>
      </c>
      <c r="E19" s="41">
        <f t="shared" si="0"/>
        <v>6.671692423671316</v>
      </c>
      <c r="F19" s="41">
        <f t="shared" si="1"/>
        <v>0.38862175911081143</v>
      </c>
      <c r="G19" s="75">
        <v>2211</v>
      </c>
      <c r="H19" s="74">
        <v>7.4</v>
      </c>
      <c r="I19" s="74">
        <v>646</v>
      </c>
      <c r="J19" s="74">
        <v>69.599999999999994</v>
      </c>
      <c r="K19" s="75">
        <v>2803</v>
      </c>
      <c r="L19" s="74">
        <v>-2.2000000000000002</v>
      </c>
    </row>
    <row r="20" spans="1:12" x14ac:dyDescent="0.25">
      <c r="A20" s="8"/>
      <c r="B20" s="16" t="s">
        <v>24</v>
      </c>
      <c r="C20" s="75">
        <v>2575</v>
      </c>
      <c r="D20" s="75">
        <v>1986</v>
      </c>
      <c r="E20" s="41">
        <f t="shared" si="0"/>
        <v>29.657603222557903</v>
      </c>
      <c r="F20" s="41">
        <f t="shared" si="1"/>
        <v>0.17680230206896455</v>
      </c>
      <c r="G20" s="75">
        <v>1712</v>
      </c>
      <c r="H20" s="74">
        <v>35.299999999999997</v>
      </c>
      <c r="I20" s="74">
        <v>825</v>
      </c>
      <c r="J20" s="74">
        <v>19.2</v>
      </c>
      <c r="K20" s="74">
        <v>38</v>
      </c>
      <c r="L20" s="74">
        <v>31</v>
      </c>
    </row>
    <row r="21" spans="1:12" x14ac:dyDescent="0.25">
      <c r="A21" s="8"/>
      <c r="B21" s="16" t="s">
        <v>23</v>
      </c>
      <c r="C21" s="75">
        <v>3697</v>
      </c>
      <c r="D21" s="75">
        <v>3538</v>
      </c>
      <c r="E21" s="41">
        <f t="shared" si="0"/>
        <v>4.4940644431882504</v>
      </c>
      <c r="F21" s="41">
        <f t="shared" si="1"/>
        <v>0.25384004300930563</v>
      </c>
      <c r="G21" s="75">
        <v>1552</v>
      </c>
      <c r="H21" s="74">
        <v>6.4</v>
      </c>
      <c r="I21" s="75">
        <v>1871</v>
      </c>
      <c r="J21" s="74">
        <v>5.5</v>
      </c>
      <c r="K21" s="74">
        <v>274</v>
      </c>
      <c r="L21" s="74">
        <v>-10.199999999999999</v>
      </c>
    </row>
    <row r="22" spans="1:12" x14ac:dyDescent="0.25">
      <c r="A22" s="8"/>
      <c r="B22" s="16" t="s">
        <v>25</v>
      </c>
      <c r="C22" s="75">
        <v>2881</v>
      </c>
      <c r="D22" s="75">
        <v>2158</v>
      </c>
      <c r="E22" s="41">
        <f t="shared" si="0"/>
        <v>33.503243744207587</v>
      </c>
      <c r="F22" s="41">
        <f t="shared" si="1"/>
        <v>0.19781259505269397</v>
      </c>
      <c r="G22" s="75">
        <v>1278</v>
      </c>
      <c r="H22" s="74">
        <v>29</v>
      </c>
      <c r="I22" s="74">
        <v>544</v>
      </c>
      <c r="J22" s="74">
        <v>62.9</v>
      </c>
      <c r="K22" s="75">
        <v>1059</v>
      </c>
      <c r="L22" s="74">
        <v>27.1</v>
      </c>
    </row>
    <row r="23" spans="1:12" x14ac:dyDescent="0.25">
      <c r="A23" s="8"/>
      <c r="B23" s="16" t="s">
        <v>119</v>
      </c>
      <c r="C23" s="75">
        <v>3555</v>
      </c>
      <c r="D23" s="75">
        <v>2464</v>
      </c>
      <c r="E23" s="41">
        <f t="shared" si="0"/>
        <v>44.277597402597401</v>
      </c>
      <c r="F23" s="41">
        <f t="shared" si="1"/>
        <v>0.24409016848744428</v>
      </c>
      <c r="G23" s="75">
        <v>2036</v>
      </c>
      <c r="H23" s="74">
        <v>41.1</v>
      </c>
      <c r="I23" s="75">
        <v>1519</v>
      </c>
      <c r="J23" s="74">
        <v>48.9</v>
      </c>
      <c r="K23" s="74">
        <v>0</v>
      </c>
      <c r="L23" s="74">
        <v>-100</v>
      </c>
    </row>
    <row r="24" spans="1:12" x14ac:dyDescent="0.25">
      <c r="A24" s="8"/>
      <c r="B24" s="16" t="s">
        <v>26</v>
      </c>
      <c r="C24" s="75">
        <v>1070</v>
      </c>
      <c r="D24" s="75">
        <v>1045</v>
      </c>
      <c r="E24" s="41">
        <f t="shared" si="0"/>
        <v>2.3923444976076569</v>
      </c>
      <c r="F24" s="41">
        <f t="shared" si="1"/>
        <v>7.3467364354870723E-2</v>
      </c>
      <c r="G24" s="74">
        <v>764</v>
      </c>
      <c r="H24" s="74">
        <v>1.6</v>
      </c>
      <c r="I24" s="74">
        <v>107</v>
      </c>
      <c r="J24" s="74">
        <v>-5.3</v>
      </c>
      <c r="K24" s="74">
        <v>199</v>
      </c>
      <c r="L24" s="74">
        <v>10.6</v>
      </c>
    </row>
    <row r="25" spans="1:12" x14ac:dyDescent="0.25">
      <c r="A25" s="8"/>
      <c r="B25" s="16" t="s">
        <v>29</v>
      </c>
      <c r="C25" s="75">
        <v>1286</v>
      </c>
      <c r="D25" s="75">
        <v>1270</v>
      </c>
      <c r="E25" s="41">
        <f t="shared" si="0"/>
        <v>1.2598425196850505</v>
      </c>
      <c r="F25" s="41">
        <f t="shared" si="1"/>
        <v>8.82981594022091E-2</v>
      </c>
      <c r="G25" s="74">
        <v>898</v>
      </c>
      <c r="H25" s="74">
        <v>-2.1</v>
      </c>
      <c r="I25" s="74">
        <v>114</v>
      </c>
      <c r="J25" s="74">
        <v>-13.6</v>
      </c>
      <c r="K25" s="74">
        <v>274</v>
      </c>
      <c r="L25" s="74">
        <v>24</v>
      </c>
    </row>
    <row r="26" spans="1:12" x14ac:dyDescent="0.25">
      <c r="A26" s="8"/>
      <c r="B26" s="16" t="s">
        <v>28</v>
      </c>
      <c r="C26" s="75">
        <v>1011</v>
      </c>
      <c r="D26" s="75">
        <v>1015</v>
      </c>
      <c r="E26" s="41">
        <f t="shared" si="0"/>
        <v>-0.39408866995074288</v>
      </c>
      <c r="F26" s="41">
        <f t="shared" si="1"/>
        <v>6.9416360152125503E-2</v>
      </c>
      <c r="G26" s="74">
        <v>819</v>
      </c>
      <c r="H26" s="74">
        <v>-7.5</v>
      </c>
      <c r="I26" s="74">
        <v>117</v>
      </c>
      <c r="J26" s="74">
        <v>13.6</v>
      </c>
      <c r="K26" s="74">
        <v>75</v>
      </c>
      <c r="L26" s="74">
        <v>177.8</v>
      </c>
    </row>
    <row r="27" spans="1:12" x14ac:dyDescent="0.25">
      <c r="A27" s="8"/>
      <c r="B27" s="16" t="s">
        <v>27</v>
      </c>
      <c r="C27" s="75">
        <v>1427</v>
      </c>
      <c r="D27" s="75">
        <v>1229</v>
      </c>
      <c r="E27" s="41">
        <f t="shared" si="0"/>
        <v>16.110659072416599</v>
      </c>
      <c r="F27" s="41">
        <f t="shared" si="1"/>
        <v>9.7979372835888326E-2</v>
      </c>
      <c r="G27" s="74">
        <v>966</v>
      </c>
      <c r="H27" s="74">
        <v>10.1</v>
      </c>
      <c r="I27" s="74">
        <v>441</v>
      </c>
      <c r="J27" s="74">
        <v>29.3</v>
      </c>
      <c r="K27" s="74">
        <v>20</v>
      </c>
      <c r="L27" s="74">
        <v>81.8</v>
      </c>
    </row>
    <row r="28" spans="1:12" x14ac:dyDescent="0.25">
      <c r="A28" s="8"/>
      <c r="B28" s="16" t="s">
        <v>30</v>
      </c>
      <c r="C28" s="74">
        <v>402</v>
      </c>
      <c r="D28" s="74">
        <v>229</v>
      </c>
      <c r="E28" s="41">
        <f t="shared" si="0"/>
        <v>75.54585152838429</v>
      </c>
      <c r="F28" s="41">
        <f t="shared" si="1"/>
        <v>2.7601757449213109E-2</v>
      </c>
      <c r="G28" s="74">
        <v>272</v>
      </c>
      <c r="H28" s="74">
        <v>66.900000000000006</v>
      </c>
      <c r="I28" s="74">
        <v>107</v>
      </c>
      <c r="J28" s="74">
        <v>101.9</v>
      </c>
      <c r="K28" s="74">
        <v>23</v>
      </c>
      <c r="L28" s="74">
        <v>76.900000000000006</v>
      </c>
    </row>
    <row r="29" spans="1:12" x14ac:dyDescent="0.25">
      <c r="A29" s="8"/>
      <c r="B29" s="16" t="s">
        <v>31</v>
      </c>
      <c r="C29" s="75">
        <v>6576</v>
      </c>
      <c r="D29" s="75">
        <v>5892</v>
      </c>
      <c r="E29" s="41">
        <f t="shared" si="0"/>
        <v>11.608961303462317</v>
      </c>
      <c r="F29" s="41">
        <f t="shared" si="1"/>
        <v>0.45151531588563537</v>
      </c>
      <c r="G29" s="75">
        <v>4412</v>
      </c>
      <c r="H29" s="74">
        <v>8.5</v>
      </c>
      <c r="I29" s="75">
        <v>1720</v>
      </c>
      <c r="J29" s="74">
        <v>20.399999999999999</v>
      </c>
      <c r="K29" s="74">
        <v>444</v>
      </c>
      <c r="L29" s="74">
        <v>12.4</v>
      </c>
    </row>
    <row r="30" spans="1:12" x14ac:dyDescent="0.25">
      <c r="A30" s="9"/>
      <c r="B30" s="16" t="s">
        <v>32</v>
      </c>
      <c r="C30" s="75">
        <v>1225162</v>
      </c>
      <c r="D30" s="75">
        <v>1131041</v>
      </c>
      <c r="E30" s="41">
        <f t="shared" si="0"/>
        <v>8.3216258296560319</v>
      </c>
      <c r="F30" s="41">
        <f t="shared" si="1"/>
        <v>84.120956119385141</v>
      </c>
      <c r="G30" s="75">
        <v>437024</v>
      </c>
      <c r="H30" s="74">
        <v>4.0999999999999996</v>
      </c>
      <c r="I30" s="75">
        <v>730728</v>
      </c>
      <c r="J30" s="74">
        <v>11.6</v>
      </c>
      <c r="K30" s="75">
        <v>57410</v>
      </c>
      <c r="L30" s="74">
        <v>1.9</v>
      </c>
    </row>
    <row r="31" spans="1:12" x14ac:dyDescent="0.25">
      <c r="A31" s="10" t="s">
        <v>33</v>
      </c>
      <c r="B31" s="16" t="s">
        <v>34</v>
      </c>
      <c r="C31" s="75">
        <v>82238</v>
      </c>
      <c r="D31" s="75">
        <v>77876</v>
      </c>
      <c r="E31" s="41">
        <f t="shared" si="0"/>
        <v>5.6012121834711603</v>
      </c>
      <c r="F31" s="41">
        <f t="shared" si="1"/>
        <v>5.6465505699213621</v>
      </c>
      <c r="G31" s="75">
        <v>43218</v>
      </c>
      <c r="H31" s="74">
        <v>5</v>
      </c>
      <c r="I31" s="75">
        <v>33919</v>
      </c>
      <c r="J31" s="74">
        <v>6.6</v>
      </c>
      <c r="K31" s="75">
        <v>5101</v>
      </c>
      <c r="L31" s="74">
        <v>3.8</v>
      </c>
    </row>
    <row r="32" spans="1:12" x14ac:dyDescent="0.25">
      <c r="A32" s="8"/>
      <c r="B32" s="16" t="s">
        <v>35</v>
      </c>
      <c r="C32" s="75">
        <v>16862</v>
      </c>
      <c r="D32" s="75">
        <v>15205</v>
      </c>
      <c r="E32" s="41">
        <f t="shared" si="0"/>
        <v>10.897731009536326</v>
      </c>
      <c r="F32" s="41">
        <f t="shared" si="1"/>
        <v>1.1577632689269439</v>
      </c>
      <c r="G32" s="75">
        <v>8158</v>
      </c>
      <c r="H32" s="74">
        <v>12.3</v>
      </c>
      <c r="I32" s="75">
        <v>7626</v>
      </c>
      <c r="J32" s="74">
        <v>9.6</v>
      </c>
      <c r="K32" s="75">
        <v>1078</v>
      </c>
      <c r="L32" s="74">
        <v>9.9</v>
      </c>
    </row>
    <row r="33" spans="1:12" x14ac:dyDescent="0.25">
      <c r="A33" s="8"/>
      <c r="B33" s="16" t="s">
        <v>36</v>
      </c>
      <c r="C33" s="75">
        <v>1916</v>
      </c>
      <c r="D33" s="75">
        <v>1594</v>
      </c>
      <c r="E33" s="41">
        <f t="shared" si="0"/>
        <v>20.200752823086574</v>
      </c>
      <c r="F33" s="41">
        <f t="shared" si="1"/>
        <v>0.13155464495694605</v>
      </c>
      <c r="G33" s="74">
        <v>957</v>
      </c>
      <c r="H33" s="74">
        <v>14.7</v>
      </c>
      <c r="I33" s="74">
        <v>659</v>
      </c>
      <c r="J33" s="74">
        <v>29.5</v>
      </c>
      <c r="K33" s="74">
        <v>300</v>
      </c>
      <c r="L33" s="74">
        <v>19.5</v>
      </c>
    </row>
    <row r="34" spans="1:12" x14ac:dyDescent="0.25">
      <c r="A34" s="8"/>
      <c r="B34" s="16" t="s">
        <v>37</v>
      </c>
      <c r="C34" s="75">
        <v>2408</v>
      </c>
      <c r="D34" s="75">
        <v>2146</v>
      </c>
      <c r="E34" s="41">
        <f t="shared" si="0"/>
        <v>12.208760484622561</v>
      </c>
      <c r="F34" s="41">
        <f t="shared" si="1"/>
        <v>0.16533590034255016</v>
      </c>
      <c r="G34" s="75">
        <v>1068</v>
      </c>
      <c r="H34" s="74">
        <v>4</v>
      </c>
      <c r="I34" s="74">
        <v>904</v>
      </c>
      <c r="J34" s="74">
        <v>22.3</v>
      </c>
      <c r="K34" s="74">
        <v>436</v>
      </c>
      <c r="L34" s="74">
        <v>14.7</v>
      </c>
    </row>
    <row r="35" spans="1:12" x14ac:dyDescent="0.25">
      <c r="A35" s="8"/>
      <c r="B35" s="16" t="s">
        <v>38</v>
      </c>
      <c r="C35" s="75">
        <v>3282</v>
      </c>
      <c r="D35" s="75">
        <v>2938</v>
      </c>
      <c r="E35" s="41">
        <f t="shared" si="0"/>
        <v>11.708645336963919</v>
      </c>
      <c r="F35" s="41">
        <f t="shared" si="1"/>
        <v>0.22534569141372496</v>
      </c>
      <c r="G35" s="75">
        <v>1637</v>
      </c>
      <c r="H35" s="74">
        <v>11.6</v>
      </c>
      <c r="I35" s="75">
        <v>1188</v>
      </c>
      <c r="J35" s="74">
        <v>17.600000000000001</v>
      </c>
      <c r="K35" s="74">
        <v>457</v>
      </c>
      <c r="L35" s="74">
        <v>-0.9</v>
      </c>
    </row>
    <row r="36" spans="1:12" x14ac:dyDescent="0.25">
      <c r="A36" s="9"/>
      <c r="B36" s="16" t="s">
        <v>39</v>
      </c>
      <c r="C36" s="75">
        <v>106706</v>
      </c>
      <c r="D36" s="75">
        <v>99759</v>
      </c>
      <c r="E36" s="41">
        <f t="shared" si="0"/>
        <v>6.9637827163463895</v>
      </c>
      <c r="F36" s="41">
        <f t="shared" si="1"/>
        <v>7.3265500755615278</v>
      </c>
      <c r="G36" s="75">
        <v>55038</v>
      </c>
      <c r="H36" s="74">
        <v>6.4</v>
      </c>
      <c r="I36" s="75">
        <v>44296</v>
      </c>
      <c r="J36" s="74">
        <v>7.9</v>
      </c>
      <c r="K36" s="75">
        <v>7372</v>
      </c>
      <c r="L36" s="74">
        <v>5.5</v>
      </c>
    </row>
    <row r="37" spans="1:12" x14ac:dyDescent="0.25">
      <c r="A37" s="10" t="s">
        <v>40</v>
      </c>
      <c r="B37" s="16" t="s">
        <v>41</v>
      </c>
      <c r="C37" s="75">
        <v>26708</v>
      </c>
      <c r="D37" s="75">
        <v>23380</v>
      </c>
      <c r="E37" s="41">
        <f t="shared" si="0"/>
        <v>14.234388366124895</v>
      </c>
      <c r="F37" s="41">
        <f t="shared" si="1"/>
        <v>1.8338003431681187</v>
      </c>
      <c r="G37" s="75">
        <v>11294</v>
      </c>
      <c r="H37" s="74">
        <v>13.1</v>
      </c>
      <c r="I37" s="75">
        <v>10636</v>
      </c>
      <c r="J37" s="74">
        <v>24.5</v>
      </c>
      <c r="K37" s="75">
        <v>4778</v>
      </c>
      <c r="L37" s="74">
        <v>-1.5</v>
      </c>
    </row>
    <row r="38" spans="1:12" x14ac:dyDescent="0.25">
      <c r="A38" s="8"/>
      <c r="B38" s="16" t="s">
        <v>42</v>
      </c>
      <c r="C38" s="75">
        <v>11542</v>
      </c>
      <c r="D38" s="75">
        <v>10067</v>
      </c>
      <c r="E38" s="41">
        <f t="shared" si="0"/>
        <v>14.651832720770841</v>
      </c>
      <c r="F38" s="41">
        <f t="shared" si="1"/>
        <v>0.79248627979805408</v>
      </c>
      <c r="G38" s="75">
        <v>7034</v>
      </c>
      <c r="H38" s="74">
        <v>14.3</v>
      </c>
      <c r="I38" s="75">
        <v>3748</v>
      </c>
      <c r="J38" s="74">
        <v>15.2</v>
      </c>
      <c r="K38" s="74">
        <v>760</v>
      </c>
      <c r="L38" s="74">
        <v>15</v>
      </c>
    </row>
    <row r="39" spans="1:12" x14ac:dyDescent="0.25">
      <c r="A39" s="8"/>
      <c r="B39" s="16" t="s">
        <v>43</v>
      </c>
      <c r="C39" s="75">
        <v>9819</v>
      </c>
      <c r="D39" s="75">
        <v>9458</v>
      </c>
      <c r="E39" s="41">
        <f t="shared" si="0"/>
        <v>3.8168746035102563</v>
      </c>
      <c r="F39" s="41">
        <f t="shared" si="1"/>
        <v>0.6741832248602575</v>
      </c>
      <c r="G39" s="75">
        <v>6689</v>
      </c>
      <c r="H39" s="74">
        <v>0.1</v>
      </c>
      <c r="I39" s="75">
        <v>2246</v>
      </c>
      <c r="J39" s="74">
        <v>17.7</v>
      </c>
      <c r="K39" s="74">
        <v>884</v>
      </c>
      <c r="L39" s="74">
        <v>1.5</v>
      </c>
    </row>
    <row r="40" spans="1:12" x14ac:dyDescent="0.25">
      <c r="A40" s="8"/>
      <c r="B40" s="16" t="s">
        <v>44</v>
      </c>
      <c r="C40" s="75">
        <v>8111</v>
      </c>
      <c r="D40" s="75">
        <v>7668</v>
      </c>
      <c r="E40" s="41">
        <f t="shared" si="0"/>
        <v>5.7772561293688129</v>
      </c>
      <c r="F40" s="41">
        <f t="shared" si="1"/>
        <v>0.55691008624519289</v>
      </c>
      <c r="G40" s="75">
        <v>4828</v>
      </c>
      <c r="H40" s="74">
        <v>2.4</v>
      </c>
      <c r="I40" s="75">
        <v>2653</v>
      </c>
      <c r="J40" s="74">
        <v>10.7</v>
      </c>
      <c r="K40" s="74">
        <v>630</v>
      </c>
      <c r="L40" s="74">
        <v>13.3</v>
      </c>
    </row>
    <row r="41" spans="1:12" x14ac:dyDescent="0.25">
      <c r="A41" s="8"/>
      <c r="B41" s="16" t="s">
        <v>45</v>
      </c>
      <c r="C41" s="75">
        <v>4422</v>
      </c>
      <c r="D41" s="75">
        <v>4340</v>
      </c>
      <c r="E41" s="41">
        <f t="shared" si="0"/>
        <v>1.8894009216589902</v>
      </c>
      <c r="F41" s="41">
        <f t="shared" si="1"/>
        <v>0.30361933194134416</v>
      </c>
      <c r="G41" s="75">
        <v>2872</v>
      </c>
      <c r="H41" s="74">
        <v>-0.7</v>
      </c>
      <c r="I41" s="74">
        <v>994</v>
      </c>
      <c r="J41" s="74">
        <v>22.4</v>
      </c>
      <c r="K41" s="74">
        <v>556</v>
      </c>
      <c r="L41" s="74">
        <v>-12.7</v>
      </c>
    </row>
    <row r="42" spans="1:12" x14ac:dyDescent="0.25">
      <c r="A42" s="8"/>
      <c r="B42" s="16" t="s">
        <v>46</v>
      </c>
      <c r="C42" s="75">
        <v>3188</v>
      </c>
      <c r="D42" s="75">
        <v>3107</v>
      </c>
      <c r="E42" s="41">
        <f t="shared" si="0"/>
        <v>2.6070164145477914</v>
      </c>
      <c r="F42" s="41">
        <f t="shared" si="1"/>
        <v>0.21889154912460548</v>
      </c>
      <c r="G42" s="75">
        <v>1872</v>
      </c>
      <c r="H42" s="74">
        <v>-5.5</v>
      </c>
      <c r="I42" s="74">
        <v>815</v>
      </c>
      <c r="J42" s="74">
        <v>16.100000000000001</v>
      </c>
      <c r="K42" s="74">
        <v>501</v>
      </c>
      <c r="L42" s="74">
        <v>18.399999999999999</v>
      </c>
    </row>
    <row r="43" spans="1:12" x14ac:dyDescent="0.25">
      <c r="A43" s="8"/>
      <c r="B43" s="16" t="s">
        <v>47</v>
      </c>
      <c r="C43" s="75">
        <v>2146</v>
      </c>
      <c r="D43" s="75">
        <v>2374</v>
      </c>
      <c r="E43" s="41">
        <f t="shared" si="0"/>
        <v>-9.6040438079191262</v>
      </c>
      <c r="F43" s="41">
        <f t="shared" si="1"/>
        <v>0.14734669523883417</v>
      </c>
      <c r="G43" s="74">
        <v>678</v>
      </c>
      <c r="H43" s="74">
        <v>-14.2</v>
      </c>
      <c r="I43" s="74">
        <v>311</v>
      </c>
      <c r="J43" s="74">
        <v>9.9</v>
      </c>
      <c r="K43" s="75">
        <v>1157</v>
      </c>
      <c r="L43" s="74">
        <v>-11.1</v>
      </c>
    </row>
    <row r="44" spans="1:12" x14ac:dyDescent="0.25">
      <c r="A44" s="8"/>
      <c r="B44" s="16" t="s">
        <v>49</v>
      </c>
      <c r="C44" s="75">
        <v>2610</v>
      </c>
      <c r="D44" s="75">
        <v>2480</v>
      </c>
      <c r="E44" s="41">
        <f t="shared" si="0"/>
        <v>5.2419354838709742</v>
      </c>
      <c r="F44" s="41">
        <f t="shared" si="1"/>
        <v>0.17920544015533885</v>
      </c>
      <c r="G44" s="75">
        <v>1605</v>
      </c>
      <c r="H44" s="74">
        <v>2.2000000000000002</v>
      </c>
      <c r="I44" s="74">
        <v>857</v>
      </c>
      <c r="J44" s="74">
        <v>10.6</v>
      </c>
      <c r="K44" s="74">
        <v>148</v>
      </c>
      <c r="L44" s="74">
        <v>10.4</v>
      </c>
    </row>
    <row r="45" spans="1:12" x14ac:dyDescent="0.25">
      <c r="A45" s="8"/>
      <c r="B45" s="16" t="s">
        <v>54</v>
      </c>
      <c r="C45" s="75">
        <v>1040</v>
      </c>
      <c r="D45" s="74">
        <v>921</v>
      </c>
      <c r="E45" s="41">
        <f t="shared" si="0"/>
        <v>12.920738327904457</v>
      </c>
      <c r="F45" s="41">
        <f t="shared" si="1"/>
        <v>7.1407531709407057E-2</v>
      </c>
      <c r="G45" s="74">
        <v>457</v>
      </c>
      <c r="H45" s="74">
        <v>33.200000000000003</v>
      </c>
      <c r="I45" s="74">
        <v>193</v>
      </c>
      <c r="J45" s="74">
        <v>30.4</v>
      </c>
      <c r="K45" s="74">
        <v>390</v>
      </c>
      <c r="L45" s="74">
        <v>-9.3000000000000007</v>
      </c>
    </row>
    <row r="46" spans="1:12" x14ac:dyDescent="0.25">
      <c r="A46" s="8"/>
      <c r="B46" s="16" t="s">
        <v>48</v>
      </c>
      <c r="C46" s="74">
        <v>837</v>
      </c>
      <c r="D46" s="75">
        <v>1091</v>
      </c>
      <c r="E46" s="41">
        <f t="shared" si="0"/>
        <v>-23.281393217231894</v>
      </c>
      <c r="F46" s="41">
        <f t="shared" si="1"/>
        <v>5.7469330808436254E-2</v>
      </c>
      <c r="G46" s="74">
        <v>576</v>
      </c>
      <c r="H46" s="74">
        <v>-29.2</v>
      </c>
      <c r="I46" s="74">
        <v>233</v>
      </c>
      <c r="J46" s="74">
        <v>-8.6</v>
      </c>
      <c r="K46" s="74">
        <v>28</v>
      </c>
      <c r="L46" s="74">
        <v>27.3</v>
      </c>
    </row>
    <row r="47" spans="1:12" x14ac:dyDescent="0.25">
      <c r="A47" s="8"/>
      <c r="B47" s="16" t="s">
        <v>50</v>
      </c>
      <c r="C47" s="75">
        <v>1600</v>
      </c>
      <c r="D47" s="75">
        <v>1546</v>
      </c>
      <c r="E47" s="41">
        <f t="shared" si="0"/>
        <v>3.4928848641655907</v>
      </c>
      <c r="F47" s="41">
        <f t="shared" si="1"/>
        <v>0.10985774109139547</v>
      </c>
      <c r="G47" s="74">
        <v>995</v>
      </c>
      <c r="H47" s="74">
        <v>-1.9</v>
      </c>
      <c r="I47" s="74">
        <v>553</v>
      </c>
      <c r="J47" s="74">
        <v>9.5</v>
      </c>
      <c r="K47" s="74">
        <v>52</v>
      </c>
      <c r="L47" s="74">
        <v>92.6</v>
      </c>
    </row>
    <row r="48" spans="1:12" x14ac:dyDescent="0.25">
      <c r="A48" s="8"/>
      <c r="B48" s="16" t="s">
        <v>51</v>
      </c>
      <c r="C48" s="75">
        <v>2019</v>
      </c>
      <c r="D48" s="75">
        <v>1913</v>
      </c>
      <c r="E48" s="41">
        <f t="shared" si="0"/>
        <v>5.5410350235232553</v>
      </c>
      <c r="F48" s="41">
        <f t="shared" si="1"/>
        <v>0.13862673703970463</v>
      </c>
      <c r="G48" s="74">
        <v>935</v>
      </c>
      <c r="H48" s="74">
        <v>-0.3</v>
      </c>
      <c r="I48" s="74">
        <v>489</v>
      </c>
      <c r="J48" s="74">
        <v>13.7</v>
      </c>
      <c r="K48" s="74">
        <v>595</v>
      </c>
      <c r="L48" s="74">
        <v>9.1999999999999993</v>
      </c>
    </row>
    <row r="49" spans="1:12" x14ac:dyDescent="0.25">
      <c r="A49" s="8"/>
      <c r="B49" s="16" t="s">
        <v>55</v>
      </c>
      <c r="C49" s="75">
        <v>1172</v>
      </c>
      <c r="D49" s="75">
        <v>1192</v>
      </c>
      <c r="E49" s="41">
        <f t="shared" si="0"/>
        <v>-1.6778523489932917</v>
      </c>
      <c r="F49" s="41">
        <f t="shared" si="1"/>
        <v>8.0470795349447177E-2</v>
      </c>
      <c r="G49" s="74">
        <v>787</v>
      </c>
      <c r="H49" s="74">
        <v>-7</v>
      </c>
      <c r="I49" s="74">
        <v>342</v>
      </c>
      <c r="J49" s="74">
        <v>14</v>
      </c>
      <c r="K49" s="74">
        <v>43</v>
      </c>
      <c r="L49" s="74">
        <v>-6.5</v>
      </c>
    </row>
    <row r="50" spans="1:12" x14ac:dyDescent="0.25">
      <c r="A50" s="8"/>
      <c r="B50" s="16" t="s">
        <v>60</v>
      </c>
      <c r="C50" s="74">
        <v>976</v>
      </c>
      <c r="D50" s="74">
        <v>836</v>
      </c>
      <c r="E50" s="41">
        <f t="shared" si="0"/>
        <v>16.746411483253599</v>
      </c>
      <c r="F50" s="41">
        <f t="shared" si="1"/>
        <v>6.7013222065751221E-2</v>
      </c>
      <c r="G50" s="74">
        <v>477</v>
      </c>
      <c r="H50" s="74">
        <v>19.5</v>
      </c>
      <c r="I50" s="74">
        <v>419</v>
      </c>
      <c r="J50" s="74">
        <v>11.1</v>
      </c>
      <c r="K50" s="74">
        <v>80</v>
      </c>
      <c r="L50" s="74">
        <v>33.299999999999997</v>
      </c>
    </row>
    <row r="51" spans="1:12" x14ac:dyDescent="0.25">
      <c r="A51" s="8"/>
      <c r="B51" s="16" t="s">
        <v>56</v>
      </c>
      <c r="C51" s="75">
        <v>1113</v>
      </c>
      <c r="D51" s="75">
        <v>1024</v>
      </c>
      <c r="E51" s="41">
        <f t="shared" si="0"/>
        <v>8.69140625</v>
      </c>
      <c r="F51" s="41">
        <f t="shared" si="1"/>
        <v>7.6419791146701971E-2</v>
      </c>
      <c r="G51" s="74">
        <v>734</v>
      </c>
      <c r="H51" s="74">
        <v>-0.8</v>
      </c>
      <c r="I51" s="74">
        <v>252</v>
      </c>
      <c r="J51" s="74">
        <v>31.3</v>
      </c>
      <c r="K51" s="74">
        <v>127</v>
      </c>
      <c r="L51" s="74">
        <v>38</v>
      </c>
    </row>
    <row r="52" spans="1:12" x14ac:dyDescent="0.25">
      <c r="A52" s="8"/>
      <c r="B52" s="16" t="s">
        <v>53</v>
      </c>
      <c r="C52" s="75">
        <v>1206</v>
      </c>
      <c r="D52" s="75">
        <v>1094</v>
      </c>
      <c r="E52" s="41">
        <f t="shared" si="0"/>
        <v>10.237659963436929</v>
      </c>
      <c r="F52" s="41">
        <f t="shared" si="1"/>
        <v>8.2805272347639333E-2</v>
      </c>
      <c r="G52" s="74">
        <v>573</v>
      </c>
      <c r="H52" s="74">
        <v>21.1</v>
      </c>
      <c r="I52" s="74">
        <v>293</v>
      </c>
      <c r="J52" s="74">
        <v>32.6</v>
      </c>
      <c r="K52" s="74">
        <v>340</v>
      </c>
      <c r="L52" s="74">
        <v>-15</v>
      </c>
    </row>
    <row r="53" spans="1:12" x14ac:dyDescent="0.25">
      <c r="A53" s="8"/>
      <c r="B53" s="16" t="s">
        <v>59</v>
      </c>
      <c r="C53" s="75">
        <v>1205</v>
      </c>
      <c r="D53" s="75">
        <v>1007</v>
      </c>
      <c r="E53" s="41">
        <f t="shared" si="0"/>
        <v>19.662363455809341</v>
      </c>
      <c r="F53" s="41">
        <f t="shared" si="1"/>
        <v>8.2736611259457207E-2</v>
      </c>
      <c r="G53" s="74">
        <v>776</v>
      </c>
      <c r="H53" s="74">
        <v>12.8</v>
      </c>
      <c r="I53" s="74">
        <v>323</v>
      </c>
      <c r="J53" s="74">
        <v>46.2</v>
      </c>
      <c r="K53" s="74">
        <v>106</v>
      </c>
      <c r="L53" s="74">
        <v>8.1999999999999993</v>
      </c>
    </row>
    <row r="54" spans="1:12" x14ac:dyDescent="0.25">
      <c r="A54" s="8"/>
      <c r="B54" s="16" t="s">
        <v>62</v>
      </c>
      <c r="C54" s="74">
        <v>543</v>
      </c>
      <c r="D54" s="74">
        <v>474</v>
      </c>
      <c r="E54" s="41">
        <f t="shared" si="0"/>
        <v>14.556962025316466</v>
      </c>
      <c r="F54" s="41">
        <f t="shared" si="1"/>
        <v>3.7282970882892334E-2</v>
      </c>
      <c r="G54" s="74">
        <v>249</v>
      </c>
      <c r="H54" s="74">
        <v>15.3</v>
      </c>
      <c r="I54" s="74">
        <v>61</v>
      </c>
      <c r="J54" s="74">
        <v>60.5</v>
      </c>
      <c r="K54" s="74">
        <v>233</v>
      </c>
      <c r="L54" s="74">
        <v>5.9</v>
      </c>
    </row>
    <row r="55" spans="1:12" x14ac:dyDescent="0.25">
      <c r="A55" s="8"/>
      <c r="B55" s="16" t="s">
        <v>58</v>
      </c>
      <c r="C55" s="74">
        <v>891</v>
      </c>
      <c r="D55" s="74">
        <v>774</v>
      </c>
      <c r="E55" s="41">
        <f t="shared" si="0"/>
        <v>15.116279069767447</v>
      </c>
      <c r="F55" s="41">
        <f t="shared" si="1"/>
        <v>6.1177029570270852E-2</v>
      </c>
      <c r="G55" s="74">
        <v>528</v>
      </c>
      <c r="H55" s="74">
        <v>14.5</v>
      </c>
      <c r="I55" s="74">
        <v>109</v>
      </c>
      <c r="J55" s="74">
        <v>75.8</v>
      </c>
      <c r="K55" s="74">
        <v>254</v>
      </c>
      <c r="L55" s="74">
        <v>1.2</v>
      </c>
    </row>
    <row r="56" spans="1:12" x14ac:dyDescent="0.25">
      <c r="A56" s="8"/>
      <c r="B56" s="16" t="s">
        <v>61</v>
      </c>
      <c r="C56" s="74">
        <v>471</v>
      </c>
      <c r="D56" s="74">
        <v>466</v>
      </c>
      <c r="E56" s="41">
        <f t="shared" si="0"/>
        <v>1.0729613733905685</v>
      </c>
      <c r="F56" s="41">
        <f t="shared" si="1"/>
        <v>3.233937253377954E-2</v>
      </c>
      <c r="G56" s="74">
        <v>201</v>
      </c>
      <c r="H56" s="74">
        <v>5.2</v>
      </c>
      <c r="I56" s="74">
        <v>96</v>
      </c>
      <c r="J56" s="74">
        <v>23.1</v>
      </c>
      <c r="K56" s="74">
        <v>174</v>
      </c>
      <c r="L56" s="74">
        <v>-11.7</v>
      </c>
    </row>
    <row r="57" spans="1:12" x14ac:dyDescent="0.25">
      <c r="A57" s="8"/>
      <c r="B57" s="16" t="s">
        <v>52</v>
      </c>
      <c r="C57" s="75">
        <v>1120</v>
      </c>
      <c r="D57" s="74">
        <v>909</v>
      </c>
      <c r="E57" s="41">
        <f t="shared" si="0"/>
        <v>23.212321232123223</v>
      </c>
      <c r="F57" s="41">
        <f t="shared" si="1"/>
        <v>7.6900418763976824E-2</v>
      </c>
      <c r="G57" s="74">
        <v>727</v>
      </c>
      <c r="H57" s="74">
        <v>18.399999999999999</v>
      </c>
      <c r="I57" s="74">
        <v>320</v>
      </c>
      <c r="J57" s="74">
        <v>41</v>
      </c>
      <c r="K57" s="74">
        <v>73</v>
      </c>
      <c r="L57" s="74">
        <v>7.4</v>
      </c>
    </row>
    <row r="58" spans="1:12" x14ac:dyDescent="0.25">
      <c r="A58" s="8"/>
      <c r="B58" s="16" t="s">
        <v>57</v>
      </c>
      <c r="C58" s="74">
        <v>768</v>
      </c>
      <c r="D58" s="74">
        <v>694</v>
      </c>
      <c r="E58" s="41">
        <f t="shared" si="0"/>
        <v>10.662824207492804</v>
      </c>
      <c r="F58" s="41">
        <f t="shared" si="1"/>
        <v>5.2731715723869824E-2</v>
      </c>
      <c r="G58" s="74">
        <v>494</v>
      </c>
      <c r="H58" s="74">
        <v>13.6</v>
      </c>
      <c r="I58" s="74">
        <v>218</v>
      </c>
      <c r="J58" s="74">
        <v>3.8</v>
      </c>
      <c r="K58" s="74">
        <v>56</v>
      </c>
      <c r="L58" s="74">
        <v>14.3</v>
      </c>
    </row>
    <row r="59" spans="1:12" x14ac:dyDescent="0.25">
      <c r="A59" s="8"/>
      <c r="B59" s="16" t="s">
        <v>63</v>
      </c>
      <c r="C59" s="75">
        <v>4053</v>
      </c>
      <c r="D59" s="75">
        <v>3240</v>
      </c>
      <c r="E59" s="41">
        <f t="shared" si="0"/>
        <v>25.092592592592599</v>
      </c>
      <c r="F59" s="41">
        <f t="shared" si="1"/>
        <v>0.27828339040214112</v>
      </c>
      <c r="G59" s="75">
        <v>1953</v>
      </c>
      <c r="H59" s="74">
        <v>22.4</v>
      </c>
      <c r="I59" s="75">
        <v>1158</v>
      </c>
      <c r="J59" s="74">
        <v>47.5</v>
      </c>
      <c r="K59" s="74">
        <v>942</v>
      </c>
      <c r="L59" s="74">
        <v>9.6999999999999993</v>
      </c>
    </row>
    <row r="60" spans="1:12" x14ac:dyDescent="0.25">
      <c r="A60" s="9"/>
      <c r="B60" s="16" t="s">
        <v>64</v>
      </c>
      <c r="C60" s="75">
        <v>87560</v>
      </c>
      <c r="D60" s="75">
        <v>80055</v>
      </c>
      <c r="E60" s="41">
        <f t="shared" si="0"/>
        <v>9.374804821685089</v>
      </c>
      <c r="F60" s="41">
        <f t="shared" si="1"/>
        <v>6.0119648812266169</v>
      </c>
      <c r="G60" s="75">
        <v>47334</v>
      </c>
      <c r="H60" s="74">
        <v>6.3</v>
      </c>
      <c r="I60" s="75">
        <v>27319</v>
      </c>
      <c r="J60" s="74">
        <v>20.2</v>
      </c>
      <c r="K60" s="75">
        <v>12907</v>
      </c>
      <c r="L60" s="74">
        <v>0.9</v>
      </c>
    </row>
    <row r="61" spans="1:12" x14ac:dyDescent="0.25">
      <c r="A61" s="10" t="s">
        <v>65</v>
      </c>
      <c r="B61" s="16" t="s">
        <v>66</v>
      </c>
      <c r="C61" s="75">
        <v>13346</v>
      </c>
      <c r="D61" s="75">
        <v>11711</v>
      </c>
      <c r="E61" s="41">
        <f t="shared" si="0"/>
        <v>13.961233028776366</v>
      </c>
      <c r="F61" s="41">
        <f t="shared" si="1"/>
        <v>0.91635088287860234</v>
      </c>
      <c r="G61" s="75">
        <v>6666</v>
      </c>
      <c r="H61" s="74">
        <v>9.4</v>
      </c>
      <c r="I61" s="75">
        <v>6141</v>
      </c>
      <c r="J61" s="74">
        <v>14.3</v>
      </c>
      <c r="K61" s="74">
        <v>539</v>
      </c>
      <c r="L61" s="74">
        <v>121.8</v>
      </c>
    </row>
    <row r="62" spans="1:12" x14ac:dyDescent="0.25">
      <c r="A62" s="8"/>
      <c r="B62" s="16" t="s">
        <v>67</v>
      </c>
      <c r="C62" s="75">
        <v>3365</v>
      </c>
      <c r="D62" s="75">
        <v>2840</v>
      </c>
      <c r="E62" s="41">
        <f t="shared" si="0"/>
        <v>18.485915492957751</v>
      </c>
      <c r="F62" s="41">
        <f t="shared" si="1"/>
        <v>0.2310445617328411</v>
      </c>
      <c r="G62" s="75">
        <v>1744</v>
      </c>
      <c r="H62" s="74">
        <v>22.1</v>
      </c>
      <c r="I62" s="75">
        <v>1457</v>
      </c>
      <c r="J62" s="74">
        <v>15.8</v>
      </c>
      <c r="K62" s="74">
        <v>164</v>
      </c>
      <c r="L62" s="74">
        <v>6.5</v>
      </c>
    </row>
    <row r="63" spans="1:12" x14ac:dyDescent="0.25">
      <c r="A63" s="8"/>
      <c r="B63" s="16" t="s">
        <v>68</v>
      </c>
      <c r="C63" s="74">
        <v>285</v>
      </c>
      <c r="D63" s="74">
        <v>619</v>
      </c>
      <c r="E63" s="41">
        <f t="shared" si="0"/>
        <v>-53.957996768982227</v>
      </c>
      <c r="F63" s="41">
        <f t="shared" si="1"/>
        <v>1.9568410131904815E-2</v>
      </c>
      <c r="G63" s="74">
        <v>147</v>
      </c>
      <c r="H63" s="74">
        <v>-60.9</v>
      </c>
      <c r="I63" s="74">
        <v>92</v>
      </c>
      <c r="J63" s="74">
        <v>-37</v>
      </c>
      <c r="K63" s="74">
        <v>46</v>
      </c>
      <c r="L63" s="74">
        <v>-52.6</v>
      </c>
    </row>
    <row r="64" spans="1:12" x14ac:dyDescent="0.25">
      <c r="A64" s="9"/>
      <c r="B64" s="16" t="s">
        <v>69</v>
      </c>
      <c r="C64" s="75">
        <v>16996</v>
      </c>
      <c r="D64" s="75">
        <v>15170</v>
      </c>
      <c r="E64" s="41">
        <f t="shared" si="0"/>
        <v>12.036914963744238</v>
      </c>
      <c r="F64" s="41">
        <f t="shared" si="1"/>
        <v>1.1669638547433483</v>
      </c>
      <c r="G64" s="75">
        <v>8557</v>
      </c>
      <c r="H64" s="74">
        <v>8.3000000000000007</v>
      </c>
      <c r="I64" s="75">
        <v>7690</v>
      </c>
      <c r="J64" s="74">
        <v>13.5</v>
      </c>
      <c r="K64" s="74">
        <v>749</v>
      </c>
      <c r="L64" s="74">
        <v>51.6</v>
      </c>
    </row>
    <row r="65" spans="1:12" x14ac:dyDescent="0.25">
      <c r="A65" s="10" t="s">
        <v>70</v>
      </c>
      <c r="B65" s="16" t="s">
        <v>71</v>
      </c>
      <c r="C65" s="74">
        <v>698</v>
      </c>
      <c r="D65" s="74">
        <v>700</v>
      </c>
      <c r="E65" s="41">
        <f t="shared" si="0"/>
        <v>-0.28571428571428914</v>
      </c>
      <c r="F65" s="41">
        <f t="shared" si="1"/>
        <v>4.7925439551121267E-2</v>
      </c>
      <c r="G65" s="74">
        <v>337</v>
      </c>
      <c r="H65" s="74">
        <v>-7.4</v>
      </c>
      <c r="I65" s="74">
        <v>214</v>
      </c>
      <c r="J65" s="74">
        <v>3.4</v>
      </c>
      <c r="K65" s="74">
        <v>147</v>
      </c>
      <c r="L65" s="74">
        <v>14</v>
      </c>
    </row>
    <row r="66" spans="1:12" x14ac:dyDescent="0.25">
      <c r="A66" s="8"/>
      <c r="B66" s="16" t="s">
        <v>72</v>
      </c>
      <c r="C66" s="75">
        <v>4043</v>
      </c>
      <c r="D66" s="75">
        <v>3137</v>
      </c>
      <c r="E66" s="41">
        <f t="shared" si="0"/>
        <v>28.881096589097854</v>
      </c>
      <c r="F66" s="41">
        <f t="shared" si="1"/>
        <v>0.27759677952031991</v>
      </c>
      <c r="G66" s="75">
        <v>2456</v>
      </c>
      <c r="H66" s="74">
        <v>29.4</v>
      </c>
      <c r="I66" s="74">
        <v>732</v>
      </c>
      <c r="J66" s="74">
        <v>38.6</v>
      </c>
      <c r="K66" s="74">
        <v>855</v>
      </c>
      <c r="L66" s="74">
        <v>20.3</v>
      </c>
    </row>
    <row r="67" spans="1:12" x14ac:dyDescent="0.25">
      <c r="A67" s="9"/>
      <c r="B67" s="16" t="s">
        <v>73</v>
      </c>
      <c r="C67" s="75">
        <v>4741</v>
      </c>
      <c r="D67" s="75">
        <v>3837</v>
      </c>
      <c r="E67" s="41">
        <f t="shared" si="0"/>
        <v>23.56007297367735</v>
      </c>
      <c r="F67" s="41">
        <f t="shared" si="1"/>
        <v>0.32552221907144119</v>
      </c>
      <c r="G67" s="75">
        <v>2793</v>
      </c>
      <c r="H67" s="74">
        <v>23.5</v>
      </c>
      <c r="I67" s="74">
        <v>946</v>
      </c>
      <c r="J67" s="74">
        <v>28.7</v>
      </c>
      <c r="K67" s="75">
        <v>1002</v>
      </c>
      <c r="L67" s="74">
        <v>19.3</v>
      </c>
    </row>
    <row r="68" spans="1:12" x14ac:dyDescent="0.25">
      <c r="A68" s="10" t="s">
        <v>74</v>
      </c>
      <c r="B68" s="16" t="s">
        <v>75</v>
      </c>
      <c r="C68" s="74">
        <v>31</v>
      </c>
      <c r="D68" s="74">
        <v>72</v>
      </c>
      <c r="E68" s="41">
        <f t="shared" si="0"/>
        <v>-56.944444444444443</v>
      </c>
      <c r="F68" s="41">
        <f t="shared" si="1"/>
        <v>2.1284937336457869E-3</v>
      </c>
      <c r="G68" s="74">
        <v>19</v>
      </c>
      <c r="H68" s="74">
        <v>-47.2</v>
      </c>
      <c r="I68" s="74">
        <v>9</v>
      </c>
      <c r="J68" s="74">
        <v>-35.700000000000003</v>
      </c>
      <c r="K68" s="74">
        <v>3</v>
      </c>
      <c r="L68" s="74">
        <v>-86.4</v>
      </c>
    </row>
    <row r="69" spans="1:12" x14ac:dyDescent="0.25">
      <c r="A69" s="9"/>
      <c r="B69" s="16" t="s">
        <v>114</v>
      </c>
      <c r="C69" s="74">
        <v>31</v>
      </c>
      <c r="D69" s="74">
        <v>72</v>
      </c>
      <c r="E69" s="41">
        <f t="shared" si="0"/>
        <v>-56.944444444444443</v>
      </c>
      <c r="F69" s="41">
        <f t="shared" si="1"/>
        <v>2.1284937336457869E-3</v>
      </c>
      <c r="G69" s="74">
        <v>19</v>
      </c>
      <c r="H69" s="74">
        <v>-47.2</v>
      </c>
      <c r="I69" s="74">
        <v>9</v>
      </c>
      <c r="J69" s="74">
        <v>-35.700000000000003</v>
      </c>
      <c r="K69" s="74">
        <v>3</v>
      </c>
      <c r="L69" s="74">
        <v>-86.4</v>
      </c>
    </row>
    <row r="70" spans="1:12" x14ac:dyDescent="0.25">
      <c r="A70" s="10" t="s">
        <v>76</v>
      </c>
      <c r="B70" s="16" t="s">
        <v>76</v>
      </c>
      <c r="C70" s="75">
        <v>15233</v>
      </c>
      <c r="D70" s="75">
        <v>20456</v>
      </c>
      <c r="E70" s="41">
        <f t="shared" si="0"/>
        <v>-25.532850997262415</v>
      </c>
      <c r="F70" s="41">
        <f t="shared" si="1"/>
        <v>1.0459143562782669</v>
      </c>
      <c r="G70" s="75">
        <v>6299</v>
      </c>
      <c r="H70" s="74">
        <v>-25.6</v>
      </c>
      <c r="I70" s="75">
        <v>8934</v>
      </c>
      <c r="J70" s="74">
        <v>-25.5</v>
      </c>
      <c r="K70" s="74">
        <v>0</v>
      </c>
      <c r="L70" s="41" t="s">
        <v>146</v>
      </c>
    </row>
    <row r="71" spans="1:12" x14ac:dyDescent="0.25">
      <c r="A71" s="9"/>
      <c r="B71" s="16" t="s">
        <v>115</v>
      </c>
      <c r="C71" s="40" t="s">
        <v>148</v>
      </c>
      <c r="D71" s="40" t="s">
        <v>149</v>
      </c>
      <c r="E71" s="41">
        <f t="shared" si="0"/>
        <v>-25.532850997262415</v>
      </c>
      <c r="F71" s="41">
        <f t="shared" si="1"/>
        <v>1.0459143562782669</v>
      </c>
      <c r="G71" s="40" t="s">
        <v>151</v>
      </c>
      <c r="H71" s="41" t="s">
        <v>147</v>
      </c>
      <c r="I71" s="40" t="s">
        <v>152</v>
      </c>
      <c r="J71" s="41" t="s">
        <v>150</v>
      </c>
      <c r="K71" s="40" t="s">
        <v>145</v>
      </c>
      <c r="L71" s="41" t="s">
        <v>146</v>
      </c>
    </row>
  </sheetData>
  <mergeCells count="8">
    <mergeCell ref="A4:B4"/>
    <mergeCell ref="A1:L1"/>
    <mergeCell ref="A2:A3"/>
    <mergeCell ref="B2:B3"/>
    <mergeCell ref="C2:F2"/>
    <mergeCell ref="G2:H2"/>
    <mergeCell ref="I2:J2"/>
    <mergeCell ref="K2:L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showGridLines="0" zoomScaleNormal="100" workbookViewId="0">
      <selection activeCell="B4" sqref="B4"/>
    </sheetView>
  </sheetViews>
  <sheetFormatPr defaultColWidth="10.42578125" defaultRowHeight="13.5" x14ac:dyDescent="0.25"/>
  <cols>
    <col min="1" max="1" width="5.140625" bestFit="1" customWidth="1"/>
    <col min="2" max="3" width="11.85546875" bestFit="1" customWidth="1"/>
    <col min="4" max="4" width="7.140625" style="12" bestFit="1" customWidth="1"/>
    <col min="5" max="5" width="10.85546875" bestFit="1" customWidth="1"/>
    <col min="6" max="6" width="7.140625" style="12" bestFit="1" customWidth="1"/>
    <col min="7" max="7" width="10.85546875" bestFit="1" customWidth="1"/>
    <col min="8" max="8" width="7.140625" style="12" bestFit="1" customWidth="1"/>
    <col min="9" max="9" width="10.85546875" bestFit="1" customWidth="1"/>
    <col min="10" max="10" width="7.140625" style="12" bestFit="1" customWidth="1"/>
    <col min="11" max="11" width="10.85546875" bestFit="1" customWidth="1"/>
    <col min="12" max="12" width="7.140625" style="12" bestFit="1" customWidth="1"/>
    <col min="13" max="13" width="10.85546875" bestFit="1" customWidth="1"/>
    <col min="14" max="14" width="7.140625" style="12" bestFit="1" customWidth="1"/>
    <col min="15" max="15" width="10.85546875" bestFit="1" customWidth="1"/>
    <col min="16" max="16" width="7.140625" style="12" bestFit="1" customWidth="1"/>
    <col min="17" max="17" width="10.85546875" bestFit="1" customWidth="1"/>
    <col min="18" max="18" width="7.140625" style="12" bestFit="1" customWidth="1"/>
  </cols>
  <sheetData>
    <row r="1" spans="1:19" ht="26.25" x14ac:dyDescent="0.25">
      <c r="A1" s="61" t="s">
        <v>104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9" x14ac:dyDescent="0.25">
      <c r="A2" s="55" t="s">
        <v>0</v>
      </c>
      <c r="B2" s="57" t="s">
        <v>3</v>
      </c>
      <c r="C2" s="58"/>
      <c r="D2" s="59"/>
      <c r="E2" s="57" t="s">
        <v>83</v>
      </c>
      <c r="F2" s="59"/>
      <c r="G2" s="57" t="s">
        <v>84</v>
      </c>
      <c r="H2" s="59"/>
      <c r="I2" s="57" t="s">
        <v>85</v>
      </c>
      <c r="J2" s="59"/>
      <c r="K2" s="57" t="s">
        <v>86</v>
      </c>
      <c r="L2" s="59"/>
      <c r="M2" s="57" t="s">
        <v>87</v>
      </c>
      <c r="N2" s="59"/>
      <c r="O2" s="57" t="s">
        <v>113</v>
      </c>
      <c r="P2" s="59"/>
      <c r="Q2" s="57" t="s">
        <v>6</v>
      </c>
      <c r="R2" s="59"/>
    </row>
    <row r="3" spans="1:19" ht="24" x14ac:dyDescent="0.25">
      <c r="A3" s="56"/>
      <c r="B3" s="5" t="s">
        <v>79</v>
      </c>
      <c r="C3" s="5" t="s">
        <v>77</v>
      </c>
      <c r="D3" s="11" t="s">
        <v>81</v>
      </c>
      <c r="E3" s="5" t="s">
        <v>79</v>
      </c>
      <c r="F3" s="11" t="s">
        <v>81</v>
      </c>
      <c r="G3" s="5" t="s">
        <v>79</v>
      </c>
      <c r="H3" s="11" t="s">
        <v>81</v>
      </c>
      <c r="I3" s="5" t="s">
        <v>79</v>
      </c>
      <c r="J3" s="11" t="s">
        <v>81</v>
      </c>
      <c r="K3" s="5" t="s">
        <v>79</v>
      </c>
      <c r="L3" s="11" t="s">
        <v>81</v>
      </c>
      <c r="M3" s="5" t="s">
        <v>79</v>
      </c>
      <c r="N3" s="11" t="s">
        <v>81</v>
      </c>
      <c r="O3" s="5" t="s">
        <v>79</v>
      </c>
      <c r="P3" s="11" t="s">
        <v>81</v>
      </c>
      <c r="Q3" s="5" t="s">
        <v>79</v>
      </c>
      <c r="R3" s="11" t="s">
        <v>81</v>
      </c>
    </row>
    <row r="4" spans="1:19" x14ac:dyDescent="0.25">
      <c r="A4" s="50" t="s">
        <v>7</v>
      </c>
      <c r="B4" s="49">
        <v>26371937</v>
      </c>
      <c r="C4" s="49">
        <v>26200704</v>
      </c>
      <c r="D4" s="73">
        <v>0.7</v>
      </c>
      <c r="E4" s="49">
        <v>3240466</v>
      </c>
      <c r="F4" s="73">
        <v>-0.9</v>
      </c>
      <c r="G4" s="49">
        <v>4460185</v>
      </c>
      <c r="H4" s="73">
        <v>-0.4</v>
      </c>
      <c r="I4" s="49">
        <v>4981704</v>
      </c>
      <c r="J4" s="73">
        <v>0.5</v>
      </c>
      <c r="K4" s="49">
        <v>4771960</v>
      </c>
      <c r="L4" s="73">
        <v>-1.3</v>
      </c>
      <c r="M4" s="49">
        <v>4358650</v>
      </c>
      <c r="N4" s="73">
        <v>1.7</v>
      </c>
      <c r="O4" s="49">
        <v>2910818</v>
      </c>
      <c r="P4" s="73">
        <v>5.3</v>
      </c>
      <c r="Q4" s="49">
        <v>1648154</v>
      </c>
      <c r="R4" s="73">
        <v>2.1</v>
      </c>
    </row>
    <row r="5" spans="1:19" s="2" customFormat="1" x14ac:dyDescent="0.25">
      <c r="A5" s="32" t="s">
        <v>108</v>
      </c>
      <c r="B5" s="43">
        <v>2912331</v>
      </c>
      <c r="C5" s="43">
        <v>2866780</v>
      </c>
      <c r="D5" s="82">
        <v>1.6</v>
      </c>
      <c r="E5" s="43">
        <v>524920</v>
      </c>
      <c r="F5" s="82">
        <v>-0.1</v>
      </c>
      <c r="G5" s="43">
        <v>500398</v>
      </c>
      <c r="H5" s="82">
        <v>5</v>
      </c>
      <c r="I5" s="43">
        <v>437866</v>
      </c>
      <c r="J5" s="82">
        <v>2.8</v>
      </c>
      <c r="K5" s="43">
        <v>552770</v>
      </c>
      <c r="L5" s="82">
        <v>-2.4</v>
      </c>
      <c r="M5" s="43">
        <v>474979</v>
      </c>
      <c r="N5" s="82">
        <v>0.9</v>
      </c>
      <c r="O5" s="43">
        <v>262816</v>
      </c>
      <c r="P5" s="82">
        <v>4.8</v>
      </c>
      <c r="Q5" s="43">
        <v>158582</v>
      </c>
      <c r="R5" s="82">
        <v>4.4000000000000004</v>
      </c>
    </row>
    <row r="6" spans="1:19" x14ac:dyDescent="0.25">
      <c r="A6" s="33" t="s">
        <v>107</v>
      </c>
      <c r="B6" s="43">
        <v>2617946</v>
      </c>
      <c r="C6" s="43">
        <v>2311009</v>
      </c>
      <c r="D6" s="82">
        <v>13.3</v>
      </c>
      <c r="E6" s="43">
        <v>422789</v>
      </c>
      <c r="F6" s="82">
        <v>6.8</v>
      </c>
      <c r="G6" s="43">
        <v>456804</v>
      </c>
      <c r="H6" s="82">
        <v>7.4</v>
      </c>
      <c r="I6" s="43">
        <v>407862</v>
      </c>
      <c r="J6" s="82">
        <v>11.3</v>
      </c>
      <c r="K6" s="43">
        <v>489328</v>
      </c>
      <c r="L6" s="82">
        <v>13.8</v>
      </c>
      <c r="M6" s="43">
        <v>435113</v>
      </c>
      <c r="N6" s="82">
        <v>24.6</v>
      </c>
      <c r="O6" s="43">
        <v>262511</v>
      </c>
      <c r="P6" s="82">
        <v>27.7</v>
      </c>
      <c r="Q6" s="43">
        <v>143539</v>
      </c>
      <c r="R6" s="82">
        <v>3.7</v>
      </c>
    </row>
    <row r="7" spans="1:19" s="4" customFormat="1" x14ac:dyDescent="0.25">
      <c r="A7" s="33" t="s">
        <v>122</v>
      </c>
      <c r="B7" s="43">
        <v>2334153</v>
      </c>
      <c r="C7" s="43">
        <v>2252565</v>
      </c>
      <c r="D7" s="82">
        <v>3.6</v>
      </c>
      <c r="E7" s="43">
        <v>155306</v>
      </c>
      <c r="F7" s="82">
        <v>0</v>
      </c>
      <c r="G7" s="43">
        <v>360527</v>
      </c>
      <c r="H7" s="82">
        <v>1.8</v>
      </c>
      <c r="I7" s="43">
        <v>448214</v>
      </c>
      <c r="J7" s="82">
        <v>3.2</v>
      </c>
      <c r="K7" s="43">
        <v>406905</v>
      </c>
      <c r="L7" s="82">
        <v>0.2</v>
      </c>
      <c r="M7" s="43">
        <v>459001</v>
      </c>
      <c r="N7" s="82">
        <v>3.2</v>
      </c>
      <c r="O7" s="43">
        <v>350694</v>
      </c>
      <c r="P7" s="82">
        <v>11.3</v>
      </c>
      <c r="Q7" s="43">
        <v>153506</v>
      </c>
      <c r="R7" s="82">
        <v>7.4</v>
      </c>
    </row>
    <row r="8" spans="1:19" x14ac:dyDescent="0.25">
      <c r="A8" s="35" t="s">
        <v>133</v>
      </c>
      <c r="B8" s="43">
        <v>2246417</v>
      </c>
      <c r="C8" s="43">
        <v>2230200</v>
      </c>
      <c r="D8" s="82">
        <v>0.7</v>
      </c>
      <c r="E8" s="43">
        <v>190222</v>
      </c>
      <c r="F8" s="82">
        <v>0</v>
      </c>
      <c r="G8" s="43">
        <v>328885</v>
      </c>
      <c r="H8" s="82">
        <v>1.8</v>
      </c>
      <c r="I8" s="43">
        <v>455133</v>
      </c>
      <c r="J8" s="82">
        <v>-0.3</v>
      </c>
      <c r="K8" s="43">
        <v>403816</v>
      </c>
      <c r="L8" s="82">
        <v>-2.1</v>
      </c>
      <c r="M8" s="43">
        <v>405070</v>
      </c>
      <c r="N8" s="82">
        <v>0.5</v>
      </c>
      <c r="O8" s="43">
        <v>313687</v>
      </c>
      <c r="P8" s="82">
        <v>3.5</v>
      </c>
      <c r="Q8" s="43">
        <v>149604</v>
      </c>
      <c r="R8" s="82">
        <v>5.4</v>
      </c>
    </row>
    <row r="9" spans="1:19" s="4" customFormat="1" x14ac:dyDescent="0.25">
      <c r="A9" s="33" t="s">
        <v>120</v>
      </c>
      <c r="B9" s="43">
        <v>2401204</v>
      </c>
      <c r="C9" s="43">
        <v>2331565</v>
      </c>
      <c r="D9" s="82">
        <v>3</v>
      </c>
      <c r="E9" s="43">
        <v>251597</v>
      </c>
      <c r="F9" s="82">
        <v>-3.9</v>
      </c>
      <c r="G9" s="43">
        <v>364551</v>
      </c>
      <c r="H9" s="82">
        <v>4.5</v>
      </c>
      <c r="I9" s="43">
        <v>482679</v>
      </c>
      <c r="J9" s="82">
        <v>3.3</v>
      </c>
      <c r="K9" s="43">
        <v>436358</v>
      </c>
      <c r="L9" s="82">
        <v>-1.4</v>
      </c>
      <c r="M9" s="43">
        <v>404105</v>
      </c>
      <c r="N9" s="82">
        <v>4.7</v>
      </c>
      <c r="O9" s="43">
        <v>305987</v>
      </c>
      <c r="P9" s="82">
        <v>10.199999999999999</v>
      </c>
      <c r="Q9" s="43">
        <v>155927</v>
      </c>
      <c r="R9" s="82">
        <v>5.7</v>
      </c>
    </row>
    <row r="10" spans="1:19" x14ac:dyDescent="0.25">
      <c r="A10" s="33" t="s">
        <v>121</v>
      </c>
      <c r="B10" s="43">
        <v>2495798</v>
      </c>
      <c r="C10" s="43">
        <v>2323986</v>
      </c>
      <c r="D10" s="82">
        <v>7.4</v>
      </c>
      <c r="E10" s="43">
        <v>282244</v>
      </c>
      <c r="F10" s="82">
        <v>9.3000000000000007</v>
      </c>
      <c r="G10" s="43">
        <v>441985</v>
      </c>
      <c r="H10" s="82">
        <v>8.1</v>
      </c>
      <c r="I10" s="43">
        <v>502797</v>
      </c>
      <c r="J10" s="82">
        <v>5.4</v>
      </c>
      <c r="K10" s="43">
        <v>444954</v>
      </c>
      <c r="L10" s="82">
        <v>5</v>
      </c>
      <c r="M10" s="43">
        <v>401323</v>
      </c>
      <c r="N10" s="82">
        <v>9.6</v>
      </c>
      <c r="O10" s="43">
        <v>271590</v>
      </c>
      <c r="P10" s="82">
        <v>10.199999999999999</v>
      </c>
      <c r="Q10" s="43">
        <v>150905</v>
      </c>
      <c r="R10" s="82">
        <v>5.2</v>
      </c>
      <c r="S10" s="4"/>
    </row>
    <row r="11" spans="1:19" x14ac:dyDescent="0.25">
      <c r="A11" s="35" t="s">
        <v>136</v>
      </c>
      <c r="B11" s="43">
        <v>2642585</v>
      </c>
      <c r="C11" s="43">
        <v>2495297</v>
      </c>
      <c r="D11" s="82">
        <v>5.9</v>
      </c>
      <c r="E11" s="43">
        <v>445047</v>
      </c>
      <c r="F11" s="82">
        <v>6.8</v>
      </c>
      <c r="G11" s="43">
        <v>507597</v>
      </c>
      <c r="H11" s="82">
        <v>4.5999999999999996</v>
      </c>
      <c r="I11" s="43">
        <v>475553</v>
      </c>
      <c r="J11" s="82">
        <v>6.5</v>
      </c>
      <c r="K11" s="43">
        <v>477147</v>
      </c>
      <c r="L11" s="82">
        <v>5.3</v>
      </c>
      <c r="M11" s="43">
        <v>366703</v>
      </c>
      <c r="N11" s="82">
        <v>5.7</v>
      </c>
      <c r="O11" s="43">
        <v>214692</v>
      </c>
      <c r="P11" s="82">
        <v>9.4</v>
      </c>
      <c r="Q11" s="43">
        <v>155846</v>
      </c>
      <c r="R11" s="82">
        <v>3.3</v>
      </c>
    </row>
    <row r="12" spans="1:19" x14ac:dyDescent="0.25">
      <c r="A12" s="35" t="s">
        <v>123</v>
      </c>
      <c r="B12" s="43">
        <v>2427634</v>
      </c>
      <c r="C12" s="43">
        <v>2519860</v>
      </c>
      <c r="D12" s="82">
        <v>-3.7</v>
      </c>
      <c r="E12" s="43">
        <v>353466</v>
      </c>
      <c r="F12" s="82">
        <v>-7.6</v>
      </c>
      <c r="G12" s="43">
        <v>504018</v>
      </c>
      <c r="H12" s="82">
        <v>-4.7</v>
      </c>
      <c r="I12" s="43">
        <v>467219</v>
      </c>
      <c r="J12" s="82">
        <v>-0.7</v>
      </c>
      <c r="K12" s="43">
        <v>416469</v>
      </c>
      <c r="L12" s="82">
        <v>-5.7</v>
      </c>
      <c r="M12" s="43">
        <v>344087</v>
      </c>
      <c r="N12" s="82">
        <v>-3</v>
      </c>
      <c r="O12" s="43">
        <v>185300</v>
      </c>
      <c r="P12" s="82">
        <v>-0.6</v>
      </c>
      <c r="Q12" s="43">
        <v>157075</v>
      </c>
      <c r="R12" s="82">
        <v>1</v>
      </c>
    </row>
    <row r="13" spans="1:19" x14ac:dyDescent="0.25">
      <c r="A13" s="35" t="s">
        <v>124</v>
      </c>
      <c r="B13" s="43">
        <v>2049830</v>
      </c>
      <c r="C13" s="43">
        <v>2225756</v>
      </c>
      <c r="D13" s="82">
        <v>-7.9</v>
      </c>
      <c r="E13" s="43">
        <v>204392</v>
      </c>
      <c r="F13" s="82">
        <v>-12.8</v>
      </c>
      <c r="G13" s="43">
        <v>355527</v>
      </c>
      <c r="H13" s="82">
        <v>-13.3</v>
      </c>
      <c r="I13" s="43">
        <v>440225</v>
      </c>
      <c r="J13" s="82">
        <v>-8.4</v>
      </c>
      <c r="K13" s="43">
        <v>346968</v>
      </c>
      <c r="L13" s="82">
        <v>-8.8000000000000007</v>
      </c>
      <c r="M13" s="43">
        <v>325559</v>
      </c>
      <c r="N13" s="82">
        <v>-5.4</v>
      </c>
      <c r="O13" s="43">
        <v>235991</v>
      </c>
      <c r="P13" s="82">
        <v>1.4</v>
      </c>
      <c r="Q13" s="43">
        <v>141168</v>
      </c>
      <c r="R13" s="82">
        <v>-1.8</v>
      </c>
    </row>
    <row r="14" spans="1:19" x14ac:dyDescent="0.25">
      <c r="A14" s="35" t="s">
        <v>126</v>
      </c>
      <c r="B14" s="43">
        <v>2153847</v>
      </c>
      <c r="C14" s="43">
        <v>2347876</v>
      </c>
      <c r="D14" s="82">
        <v>-8.3000000000000007</v>
      </c>
      <c r="E14" s="43">
        <v>218562</v>
      </c>
      <c r="F14" s="82">
        <v>-6.7</v>
      </c>
      <c r="G14" s="43">
        <v>323689</v>
      </c>
      <c r="H14" s="82">
        <v>-9.8000000000000007</v>
      </c>
      <c r="I14" s="43">
        <v>447065</v>
      </c>
      <c r="J14" s="82">
        <v>-6.1</v>
      </c>
      <c r="K14" s="43">
        <v>397877</v>
      </c>
      <c r="L14" s="82">
        <v>-8.3000000000000007</v>
      </c>
      <c r="M14" s="43">
        <v>369347</v>
      </c>
      <c r="N14" s="82">
        <v>-9.4</v>
      </c>
      <c r="O14" s="43">
        <v>253277</v>
      </c>
      <c r="P14" s="82">
        <v>-11.2</v>
      </c>
      <c r="Q14" s="43">
        <v>144030</v>
      </c>
      <c r="R14" s="82">
        <v>-5</v>
      </c>
    </row>
    <row r="15" spans="1:19" x14ac:dyDescent="0.25">
      <c r="A15" s="35" t="s">
        <v>127</v>
      </c>
      <c r="B15" s="43">
        <v>2090192</v>
      </c>
      <c r="C15" s="43">
        <v>2295810</v>
      </c>
      <c r="D15" s="82">
        <v>-9</v>
      </c>
      <c r="E15" s="43">
        <v>191921</v>
      </c>
      <c r="F15" s="82">
        <v>-10.199999999999999</v>
      </c>
      <c r="G15" s="43">
        <v>316204</v>
      </c>
      <c r="H15" s="82">
        <v>-11.7</v>
      </c>
      <c r="I15" s="43">
        <v>417091</v>
      </c>
      <c r="J15" s="82">
        <v>-8.1</v>
      </c>
      <c r="K15" s="43">
        <v>399368</v>
      </c>
      <c r="L15" s="82">
        <v>-10.3</v>
      </c>
      <c r="M15" s="43">
        <v>373363</v>
      </c>
      <c r="N15" s="82">
        <v>-9.3000000000000007</v>
      </c>
      <c r="O15" s="43">
        <v>254273</v>
      </c>
      <c r="P15" s="82">
        <v>-4.5</v>
      </c>
      <c r="Q15" s="43">
        <v>137972</v>
      </c>
      <c r="R15" s="82">
        <v>-5.8</v>
      </c>
    </row>
    <row r="16" spans="1:19" hidden="1" x14ac:dyDescent="0.25">
      <c r="A16" s="35" t="s">
        <v>129</v>
      </c>
      <c r="B16" s="43">
        <v>0</v>
      </c>
      <c r="C16" s="43">
        <v>0</v>
      </c>
      <c r="D16" s="44">
        <v>0</v>
      </c>
      <c r="E16" s="43">
        <v>0</v>
      </c>
      <c r="F16" s="45">
        <v>0</v>
      </c>
      <c r="G16" s="43">
        <v>0</v>
      </c>
      <c r="H16" s="45">
        <v>0</v>
      </c>
      <c r="I16" s="43">
        <v>0</v>
      </c>
      <c r="J16" s="45">
        <v>0</v>
      </c>
      <c r="K16" s="43">
        <v>0</v>
      </c>
      <c r="L16" s="45">
        <v>0</v>
      </c>
      <c r="M16" s="43">
        <v>0</v>
      </c>
      <c r="N16" s="45">
        <v>0</v>
      </c>
      <c r="O16" s="43">
        <v>0</v>
      </c>
      <c r="P16" s="45">
        <v>0</v>
      </c>
      <c r="Q16" s="43">
        <v>0</v>
      </c>
      <c r="R16" s="45">
        <v>0</v>
      </c>
    </row>
  </sheetData>
  <mergeCells count="10">
    <mergeCell ref="A1:R1"/>
    <mergeCell ref="A2:A3"/>
    <mergeCell ref="B2:D2"/>
    <mergeCell ref="G2:H2"/>
    <mergeCell ref="E2:F2"/>
    <mergeCell ref="Q2:R2"/>
    <mergeCell ref="O2:P2"/>
    <mergeCell ref="M2:N2"/>
    <mergeCell ref="K2:L2"/>
    <mergeCell ref="I2:J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showGridLines="0" zoomScaleNormal="100" workbookViewId="0">
      <selection activeCell="B4" sqref="B4"/>
    </sheetView>
  </sheetViews>
  <sheetFormatPr defaultColWidth="8.5703125" defaultRowHeight="13.5" x14ac:dyDescent="0.25"/>
  <cols>
    <col min="1" max="1" width="5.42578125" style="4" bestFit="1" customWidth="1"/>
    <col min="2" max="3" width="11.28515625" style="4" bestFit="1" customWidth="1"/>
    <col min="4" max="4" width="7.140625" style="12" bestFit="1" customWidth="1"/>
    <col min="5" max="5" width="11.28515625" style="4" bestFit="1" customWidth="1"/>
    <col min="6" max="6" width="7.140625" style="12" bestFit="1" customWidth="1"/>
    <col min="7" max="7" width="10.140625" style="4" bestFit="1" customWidth="1"/>
    <col min="8" max="8" width="7.140625" style="12" bestFit="1" customWidth="1"/>
    <col min="9" max="9" width="10.140625" style="4" bestFit="1" customWidth="1"/>
    <col min="10" max="10" width="6.85546875" style="12" bestFit="1" customWidth="1"/>
    <col min="11" max="11" width="7.42578125" style="4" bestFit="1" customWidth="1"/>
    <col min="12" max="12" width="7.140625" style="12" bestFit="1" customWidth="1"/>
    <col min="13" max="13" width="11.42578125" style="4" customWidth="1"/>
    <col min="14" max="14" width="7.140625" style="12" bestFit="1" customWidth="1"/>
    <col min="15" max="15" width="11.28515625" style="4" bestFit="1" customWidth="1"/>
    <col min="16" max="16" width="7.140625" style="12" bestFit="1" customWidth="1"/>
    <col min="17" max="17" width="8.42578125" style="4" bestFit="1" customWidth="1"/>
    <col min="18" max="18" width="7.140625" style="12" bestFit="1" customWidth="1"/>
    <col min="19" max="19" width="7.42578125" style="4" bestFit="1" customWidth="1"/>
    <col min="20" max="20" width="7.140625" style="12" bestFit="1" customWidth="1"/>
    <col min="21" max="21" width="6.42578125" style="4" bestFit="1" customWidth="1"/>
    <col min="22" max="22" width="7.7109375" style="12" bestFit="1" customWidth="1"/>
    <col min="23" max="23" width="8.42578125" style="4" bestFit="1" customWidth="1"/>
    <col min="24" max="24" width="8.140625" style="12" bestFit="1" customWidth="1"/>
    <col min="25" max="25" width="8.42578125" style="4" bestFit="1" customWidth="1"/>
    <col min="26" max="26" width="7.140625" style="12" bestFit="1" customWidth="1"/>
  </cols>
  <sheetData>
    <row r="1" spans="1:26" ht="26.25" x14ac:dyDescent="0.25">
      <c r="A1" s="66" t="s">
        <v>105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6" x14ac:dyDescent="0.25">
      <c r="A2" s="71" t="s">
        <v>0</v>
      </c>
      <c r="B2" s="69" t="s">
        <v>3</v>
      </c>
      <c r="C2" s="72"/>
      <c r="D2" s="70"/>
      <c r="E2" s="69" t="s">
        <v>92</v>
      </c>
      <c r="F2" s="70"/>
      <c r="G2" s="69" t="s">
        <v>93</v>
      </c>
      <c r="H2" s="70"/>
      <c r="I2" s="69" t="s">
        <v>94</v>
      </c>
      <c r="J2" s="70"/>
      <c r="K2" s="69" t="s">
        <v>95</v>
      </c>
      <c r="L2" s="70"/>
      <c r="M2" s="69" t="s">
        <v>96</v>
      </c>
      <c r="N2" s="70"/>
      <c r="O2" s="69" t="s">
        <v>97</v>
      </c>
      <c r="P2" s="70"/>
      <c r="Q2" s="69" t="s">
        <v>98</v>
      </c>
      <c r="R2" s="70"/>
      <c r="S2" s="69" t="s">
        <v>99</v>
      </c>
      <c r="T2" s="70"/>
      <c r="U2" s="69" t="s">
        <v>100</v>
      </c>
      <c r="V2" s="70"/>
      <c r="W2" s="69" t="s">
        <v>101</v>
      </c>
      <c r="X2" s="70"/>
      <c r="Y2" s="69" t="s">
        <v>102</v>
      </c>
      <c r="Z2" s="70"/>
    </row>
    <row r="3" spans="1:26" ht="24" x14ac:dyDescent="0.25">
      <c r="A3" s="56"/>
      <c r="B3" s="6" t="s">
        <v>79</v>
      </c>
      <c r="C3" s="6" t="s">
        <v>80</v>
      </c>
      <c r="D3" s="11" t="s">
        <v>81</v>
      </c>
      <c r="E3" s="6" t="s">
        <v>79</v>
      </c>
      <c r="F3" s="11" t="s">
        <v>81</v>
      </c>
      <c r="G3" s="6" t="s">
        <v>79</v>
      </c>
      <c r="H3" s="11" t="s">
        <v>106</v>
      </c>
      <c r="I3" s="6" t="s">
        <v>79</v>
      </c>
      <c r="J3" s="11" t="s">
        <v>106</v>
      </c>
      <c r="K3" s="6" t="s">
        <v>79</v>
      </c>
      <c r="L3" s="11" t="s">
        <v>106</v>
      </c>
      <c r="M3" s="6" t="s">
        <v>79</v>
      </c>
      <c r="N3" s="11" t="s">
        <v>106</v>
      </c>
      <c r="O3" s="6" t="s">
        <v>79</v>
      </c>
      <c r="P3" s="11" t="s">
        <v>106</v>
      </c>
      <c r="Q3" s="6" t="s">
        <v>79</v>
      </c>
      <c r="R3" s="11" t="s">
        <v>106</v>
      </c>
      <c r="S3" s="6" t="s">
        <v>79</v>
      </c>
      <c r="T3" s="11" t="s">
        <v>106</v>
      </c>
      <c r="U3" s="6" t="s">
        <v>79</v>
      </c>
      <c r="V3" s="11" t="s">
        <v>106</v>
      </c>
      <c r="W3" s="6" t="s">
        <v>79</v>
      </c>
      <c r="X3" s="11" t="s">
        <v>106</v>
      </c>
      <c r="Y3" s="6" t="s">
        <v>79</v>
      </c>
      <c r="Z3" s="11" t="s">
        <v>106</v>
      </c>
    </row>
    <row r="4" spans="1:26" x14ac:dyDescent="0.25">
      <c r="A4" s="50" t="s">
        <v>7</v>
      </c>
      <c r="B4" s="49">
        <v>26371937</v>
      </c>
      <c r="C4" s="49">
        <v>26200704</v>
      </c>
      <c r="D4" s="73">
        <v>0.7</v>
      </c>
      <c r="E4" s="49">
        <v>19518630</v>
      </c>
      <c r="F4" s="73">
        <v>1</v>
      </c>
      <c r="G4" s="49">
        <v>3536045</v>
      </c>
      <c r="H4" s="73">
        <v>-4.5</v>
      </c>
      <c r="I4" s="49">
        <v>931952</v>
      </c>
      <c r="J4" s="73">
        <v>-8.5</v>
      </c>
      <c r="K4" s="49">
        <v>133397</v>
      </c>
      <c r="L4" s="73">
        <v>6.7</v>
      </c>
      <c r="M4" s="49">
        <v>1585247</v>
      </c>
      <c r="N4" s="73">
        <v>39</v>
      </c>
      <c r="O4" s="49">
        <v>25705271</v>
      </c>
      <c r="P4" s="73">
        <v>1.6</v>
      </c>
      <c r="Q4" s="49">
        <v>441498</v>
      </c>
      <c r="R4" s="73">
        <v>-32.299999999999997</v>
      </c>
      <c r="S4" s="49">
        <v>68956</v>
      </c>
      <c r="T4" s="73">
        <v>-8.5</v>
      </c>
      <c r="U4" s="49">
        <v>1170</v>
      </c>
      <c r="V4" s="73">
        <v>-37.799999999999997</v>
      </c>
      <c r="W4" s="49">
        <v>155042</v>
      </c>
      <c r="X4" s="73">
        <v>-5.9</v>
      </c>
      <c r="Y4" s="49">
        <v>666666</v>
      </c>
      <c r="Z4" s="73">
        <v>-25.4</v>
      </c>
    </row>
    <row r="5" spans="1:26" s="2" customFormat="1" x14ac:dyDescent="0.25">
      <c r="A5" s="34" t="s">
        <v>108</v>
      </c>
      <c r="B5" s="43">
        <v>2912331</v>
      </c>
      <c r="C5" s="43">
        <v>2866780</v>
      </c>
      <c r="D5" s="82">
        <v>1.6</v>
      </c>
      <c r="E5" s="43">
        <v>2117226</v>
      </c>
      <c r="F5" s="82">
        <v>-0.2</v>
      </c>
      <c r="G5" s="43">
        <v>403835</v>
      </c>
      <c r="H5" s="82">
        <v>-3.1</v>
      </c>
      <c r="I5" s="43">
        <v>99654</v>
      </c>
      <c r="J5" s="82">
        <v>-9.6999999999999993</v>
      </c>
      <c r="K5" s="43">
        <v>15186</v>
      </c>
      <c r="L5" s="82">
        <v>7.1</v>
      </c>
      <c r="M5" s="43">
        <v>195846</v>
      </c>
      <c r="N5" s="82">
        <v>64.8</v>
      </c>
      <c r="O5" s="43">
        <v>2831747</v>
      </c>
      <c r="P5" s="82">
        <v>1.8</v>
      </c>
      <c r="Q5" s="43">
        <v>60278</v>
      </c>
      <c r="R5" s="82">
        <v>-7.7</v>
      </c>
      <c r="S5" s="43">
        <v>5451</v>
      </c>
      <c r="T5" s="82">
        <v>8.1999999999999993</v>
      </c>
      <c r="U5" s="82">
        <v>25</v>
      </c>
      <c r="V5" s="82">
        <v>19</v>
      </c>
      <c r="W5" s="43">
        <v>14830</v>
      </c>
      <c r="X5" s="82">
        <v>2.2000000000000002</v>
      </c>
      <c r="Y5" s="43">
        <v>80584</v>
      </c>
      <c r="Z5" s="82">
        <v>-5</v>
      </c>
    </row>
    <row r="6" spans="1:26" x14ac:dyDescent="0.25">
      <c r="A6" s="35" t="s">
        <v>107</v>
      </c>
      <c r="B6" s="43">
        <v>2617946</v>
      </c>
      <c r="C6" s="43">
        <v>2311009</v>
      </c>
      <c r="D6" s="82">
        <v>13.3</v>
      </c>
      <c r="E6" s="43">
        <v>1889599</v>
      </c>
      <c r="F6" s="82">
        <v>11.7</v>
      </c>
      <c r="G6" s="43">
        <v>366124</v>
      </c>
      <c r="H6" s="82">
        <v>8.4</v>
      </c>
      <c r="I6" s="43">
        <v>95195</v>
      </c>
      <c r="J6" s="82">
        <v>1.5</v>
      </c>
      <c r="K6" s="43">
        <v>16362</v>
      </c>
      <c r="L6" s="82">
        <v>24.3</v>
      </c>
      <c r="M6" s="43">
        <v>171737</v>
      </c>
      <c r="N6" s="82">
        <v>80.099999999999994</v>
      </c>
      <c r="O6" s="43">
        <v>2539017</v>
      </c>
      <c r="P6" s="82">
        <v>13.8</v>
      </c>
      <c r="Q6" s="43">
        <v>64564</v>
      </c>
      <c r="R6" s="82">
        <v>1</v>
      </c>
      <c r="S6" s="43">
        <v>3521</v>
      </c>
      <c r="T6" s="82">
        <v>-7.8</v>
      </c>
      <c r="U6" s="82">
        <v>29</v>
      </c>
      <c r="V6" s="82">
        <v>70.599999999999994</v>
      </c>
      <c r="W6" s="43">
        <v>10815</v>
      </c>
      <c r="X6" s="82">
        <v>-9.1</v>
      </c>
      <c r="Y6" s="43">
        <v>78929</v>
      </c>
      <c r="Z6" s="82">
        <v>-0.9</v>
      </c>
    </row>
    <row r="7" spans="1:26" s="4" customFormat="1" x14ac:dyDescent="0.25">
      <c r="A7" s="35" t="s">
        <v>122</v>
      </c>
      <c r="B7" s="43">
        <v>2334153</v>
      </c>
      <c r="C7" s="43">
        <v>2252565</v>
      </c>
      <c r="D7" s="82">
        <v>3.6</v>
      </c>
      <c r="E7" s="43">
        <v>1684173</v>
      </c>
      <c r="F7" s="82">
        <v>1.7</v>
      </c>
      <c r="G7" s="43">
        <v>331861</v>
      </c>
      <c r="H7" s="82">
        <v>-1.2</v>
      </c>
      <c r="I7" s="43">
        <v>86736</v>
      </c>
      <c r="J7" s="82">
        <v>-5.5</v>
      </c>
      <c r="K7" s="43">
        <v>11235</v>
      </c>
      <c r="L7" s="82">
        <v>13.6</v>
      </c>
      <c r="M7" s="43">
        <v>143546</v>
      </c>
      <c r="N7" s="82">
        <v>66</v>
      </c>
      <c r="O7" s="43">
        <v>2257551</v>
      </c>
      <c r="P7" s="82">
        <v>3.5</v>
      </c>
      <c r="Q7" s="43">
        <v>56859</v>
      </c>
      <c r="R7" s="82">
        <v>11.2</v>
      </c>
      <c r="S7" s="43">
        <v>5427</v>
      </c>
      <c r="T7" s="82">
        <v>-10.8</v>
      </c>
      <c r="U7" s="82">
        <v>20</v>
      </c>
      <c r="V7" s="82">
        <v>-28.6</v>
      </c>
      <c r="W7" s="43">
        <v>14296</v>
      </c>
      <c r="X7" s="82">
        <v>-4.8</v>
      </c>
      <c r="Y7" s="43">
        <v>76602</v>
      </c>
      <c r="Z7" s="82">
        <v>6</v>
      </c>
    </row>
    <row r="8" spans="1:26" x14ac:dyDescent="0.25">
      <c r="A8" s="35" t="s">
        <v>135</v>
      </c>
      <c r="B8" s="43">
        <v>2246417</v>
      </c>
      <c r="C8" s="43">
        <v>2230200</v>
      </c>
      <c r="D8" s="82">
        <v>0.7</v>
      </c>
      <c r="E8" s="43">
        <v>1624215</v>
      </c>
      <c r="F8" s="82">
        <v>-0.2</v>
      </c>
      <c r="G8" s="43">
        <v>308571</v>
      </c>
      <c r="H8" s="82">
        <v>-3.4</v>
      </c>
      <c r="I8" s="43">
        <v>85989</v>
      </c>
      <c r="J8" s="82">
        <v>-10.7</v>
      </c>
      <c r="K8" s="43">
        <v>12090</v>
      </c>
      <c r="L8" s="82">
        <v>20.7</v>
      </c>
      <c r="M8" s="43">
        <v>130855</v>
      </c>
      <c r="N8" s="82">
        <v>50.6</v>
      </c>
      <c r="O8" s="43">
        <v>2161720</v>
      </c>
      <c r="P8" s="82">
        <v>1</v>
      </c>
      <c r="Q8" s="43">
        <v>58479</v>
      </c>
      <c r="R8" s="82">
        <v>-14.5</v>
      </c>
      <c r="S8" s="43">
        <v>10097</v>
      </c>
      <c r="T8" s="82">
        <v>54.1</v>
      </c>
      <c r="U8" s="82">
        <v>66</v>
      </c>
      <c r="V8" s="82">
        <v>153.80000000000001</v>
      </c>
      <c r="W8" s="43">
        <v>16055</v>
      </c>
      <c r="X8" s="82">
        <v>6.7</v>
      </c>
      <c r="Y8" s="43">
        <v>84697</v>
      </c>
      <c r="Z8" s="82">
        <v>-5.9</v>
      </c>
    </row>
    <row r="9" spans="1:26" s="4" customFormat="1" x14ac:dyDescent="0.25">
      <c r="A9" s="35" t="s">
        <v>134</v>
      </c>
      <c r="B9" s="43">
        <v>2401204</v>
      </c>
      <c r="C9" s="43">
        <v>2331565</v>
      </c>
      <c r="D9" s="82">
        <v>3</v>
      </c>
      <c r="E9" s="43">
        <v>1742421</v>
      </c>
      <c r="F9" s="82">
        <v>2.2000000000000002</v>
      </c>
      <c r="G9" s="43">
        <v>317227</v>
      </c>
      <c r="H9" s="82">
        <v>-2.2000000000000002</v>
      </c>
      <c r="I9" s="43">
        <v>94036</v>
      </c>
      <c r="J9" s="82">
        <v>-5.6</v>
      </c>
      <c r="K9" s="43">
        <v>12882</v>
      </c>
      <c r="L9" s="82">
        <v>9.5</v>
      </c>
      <c r="M9" s="43">
        <v>148680</v>
      </c>
      <c r="N9" s="82">
        <v>43.1</v>
      </c>
      <c r="O9" s="43">
        <v>2315246</v>
      </c>
      <c r="P9" s="82">
        <v>3.2</v>
      </c>
      <c r="Q9" s="43">
        <v>58426</v>
      </c>
      <c r="R9" s="82">
        <v>0.8</v>
      </c>
      <c r="S9" s="43">
        <v>7818</v>
      </c>
      <c r="T9" s="82">
        <v>-20.7</v>
      </c>
      <c r="U9" s="82">
        <v>207</v>
      </c>
      <c r="V9" s="82">
        <v>430.8</v>
      </c>
      <c r="W9" s="43">
        <v>19507</v>
      </c>
      <c r="X9" s="82">
        <v>1.6</v>
      </c>
      <c r="Y9" s="43">
        <v>85958</v>
      </c>
      <c r="Z9" s="82">
        <v>-1.2</v>
      </c>
    </row>
    <row r="10" spans="1:26" x14ac:dyDescent="0.25">
      <c r="A10" s="35" t="s">
        <v>121</v>
      </c>
      <c r="B10" s="43">
        <v>2495798</v>
      </c>
      <c r="C10" s="43">
        <v>2323986</v>
      </c>
      <c r="D10" s="82">
        <v>7.4</v>
      </c>
      <c r="E10" s="43">
        <v>1832392</v>
      </c>
      <c r="F10" s="82">
        <v>6</v>
      </c>
      <c r="G10" s="43">
        <v>333483</v>
      </c>
      <c r="H10" s="82">
        <v>3.2</v>
      </c>
      <c r="I10" s="43">
        <v>86706</v>
      </c>
      <c r="J10" s="82">
        <v>-1.2</v>
      </c>
      <c r="K10" s="43">
        <v>12848</v>
      </c>
      <c r="L10" s="82">
        <v>18.8</v>
      </c>
      <c r="M10" s="43">
        <v>160765</v>
      </c>
      <c r="N10" s="82">
        <v>65.8</v>
      </c>
      <c r="O10" s="43">
        <v>2426194</v>
      </c>
      <c r="P10" s="82">
        <v>7.9</v>
      </c>
      <c r="Q10" s="43">
        <v>50123</v>
      </c>
      <c r="R10" s="82">
        <v>-7.7</v>
      </c>
      <c r="S10" s="43">
        <v>5663</v>
      </c>
      <c r="T10" s="82">
        <v>-18.7</v>
      </c>
      <c r="U10" s="82">
        <v>221</v>
      </c>
      <c r="V10" s="82">
        <v>12.8</v>
      </c>
      <c r="W10" s="43">
        <v>13597</v>
      </c>
      <c r="X10" s="82">
        <v>-5.3</v>
      </c>
      <c r="Y10" s="43">
        <v>69604</v>
      </c>
      <c r="Z10" s="82">
        <v>-8.1999999999999993</v>
      </c>
    </row>
    <row r="11" spans="1:26" x14ac:dyDescent="0.25">
      <c r="A11" s="35" t="s">
        <v>136</v>
      </c>
      <c r="B11" s="43">
        <v>2642585</v>
      </c>
      <c r="C11" s="43">
        <v>2495297</v>
      </c>
      <c r="D11" s="82">
        <v>5.9</v>
      </c>
      <c r="E11" s="43">
        <v>1968903</v>
      </c>
      <c r="F11" s="82">
        <v>6.2</v>
      </c>
      <c r="G11" s="43">
        <v>348276</v>
      </c>
      <c r="H11" s="82">
        <v>1.7</v>
      </c>
      <c r="I11" s="43">
        <v>85434</v>
      </c>
      <c r="J11" s="82">
        <v>-5.8</v>
      </c>
      <c r="K11" s="43">
        <v>12403</v>
      </c>
      <c r="L11" s="82">
        <v>5.2</v>
      </c>
      <c r="M11" s="43">
        <v>171440</v>
      </c>
      <c r="N11" s="82">
        <v>47.4</v>
      </c>
      <c r="O11" s="43">
        <v>2586456</v>
      </c>
      <c r="P11" s="82">
        <v>7.1</v>
      </c>
      <c r="Q11" s="43">
        <v>37189</v>
      </c>
      <c r="R11" s="82">
        <v>-33.799999999999997</v>
      </c>
      <c r="S11" s="43">
        <v>6155</v>
      </c>
      <c r="T11" s="82">
        <v>-30</v>
      </c>
      <c r="U11" s="82">
        <v>99</v>
      </c>
      <c r="V11" s="83">
        <v>1550</v>
      </c>
      <c r="W11" s="43">
        <v>12686</v>
      </c>
      <c r="X11" s="82">
        <v>-16.8</v>
      </c>
      <c r="Y11" s="43">
        <v>56129</v>
      </c>
      <c r="Z11" s="82">
        <v>-30</v>
      </c>
    </row>
    <row r="12" spans="1:26" x14ac:dyDescent="0.25">
      <c r="A12" s="35" t="s">
        <v>123</v>
      </c>
      <c r="B12" s="43">
        <v>2427634</v>
      </c>
      <c r="C12" s="43">
        <v>2519860</v>
      </c>
      <c r="D12" s="82">
        <v>-3.7</v>
      </c>
      <c r="E12" s="43">
        <v>1830390</v>
      </c>
      <c r="F12" s="82">
        <v>-1.5</v>
      </c>
      <c r="G12" s="43">
        <v>317645</v>
      </c>
      <c r="H12" s="82">
        <v>-9.1</v>
      </c>
      <c r="I12" s="43">
        <v>76823</v>
      </c>
      <c r="J12" s="82">
        <v>-12.7</v>
      </c>
      <c r="K12" s="43">
        <v>10510</v>
      </c>
      <c r="L12" s="82">
        <v>-2.2999999999999998</v>
      </c>
      <c r="M12" s="43">
        <v>152148</v>
      </c>
      <c r="N12" s="82">
        <v>21.4</v>
      </c>
      <c r="O12" s="43">
        <v>2387516</v>
      </c>
      <c r="P12" s="82">
        <v>-1.9</v>
      </c>
      <c r="Q12" s="43">
        <v>19089</v>
      </c>
      <c r="R12" s="82">
        <v>-70.5</v>
      </c>
      <c r="S12" s="43">
        <v>6908</v>
      </c>
      <c r="T12" s="82">
        <v>-19.3</v>
      </c>
      <c r="U12" s="82">
        <v>320</v>
      </c>
      <c r="V12" s="83">
        <v>5233.3</v>
      </c>
      <c r="W12" s="43">
        <v>13801</v>
      </c>
      <c r="X12" s="82">
        <v>-2.2000000000000002</v>
      </c>
      <c r="Y12" s="43">
        <v>40118</v>
      </c>
      <c r="Z12" s="82">
        <v>-54.1</v>
      </c>
    </row>
    <row r="13" spans="1:26" x14ac:dyDescent="0.25">
      <c r="A13" s="35" t="s">
        <v>124</v>
      </c>
      <c r="B13" s="43">
        <v>2049830</v>
      </c>
      <c r="C13" s="43">
        <v>2225756</v>
      </c>
      <c r="D13" s="82">
        <v>-7.9</v>
      </c>
      <c r="E13" s="43">
        <v>1586266</v>
      </c>
      <c r="F13" s="82">
        <v>-5.4</v>
      </c>
      <c r="G13" s="43">
        <v>257611</v>
      </c>
      <c r="H13" s="82">
        <v>-12.9</v>
      </c>
      <c r="I13" s="43">
        <v>71236</v>
      </c>
      <c r="J13" s="82">
        <v>-10.6</v>
      </c>
      <c r="K13" s="43">
        <v>8834</v>
      </c>
      <c r="L13" s="82">
        <v>-10.7</v>
      </c>
      <c r="M13" s="43">
        <v>98857</v>
      </c>
      <c r="N13" s="82">
        <v>10.1</v>
      </c>
      <c r="O13" s="43">
        <v>2022804</v>
      </c>
      <c r="P13" s="82">
        <v>-6</v>
      </c>
      <c r="Q13" s="43">
        <v>10481</v>
      </c>
      <c r="R13" s="82">
        <v>-79.400000000000006</v>
      </c>
      <c r="S13" s="43">
        <v>5301</v>
      </c>
      <c r="T13" s="82">
        <v>-18.100000000000001</v>
      </c>
      <c r="U13" s="82">
        <v>59</v>
      </c>
      <c r="V13" s="82">
        <v>63.9</v>
      </c>
      <c r="W13" s="43">
        <v>11185</v>
      </c>
      <c r="X13" s="82">
        <v>-34</v>
      </c>
      <c r="Y13" s="43">
        <v>27026</v>
      </c>
      <c r="Z13" s="82">
        <v>-63.6</v>
      </c>
    </row>
    <row r="14" spans="1:26" x14ac:dyDescent="0.25">
      <c r="A14" s="35" t="s">
        <v>126</v>
      </c>
      <c r="B14" s="43">
        <v>2153847</v>
      </c>
      <c r="C14" s="43">
        <v>2347876</v>
      </c>
      <c r="D14" s="82">
        <v>-8.3000000000000007</v>
      </c>
      <c r="E14" s="43">
        <v>1647874</v>
      </c>
      <c r="F14" s="82">
        <v>-4.5999999999999996</v>
      </c>
      <c r="G14" s="43">
        <v>276197</v>
      </c>
      <c r="H14" s="82">
        <v>-16.8</v>
      </c>
      <c r="I14" s="43">
        <v>75357</v>
      </c>
      <c r="J14" s="82">
        <v>-18.100000000000001</v>
      </c>
      <c r="K14" s="43">
        <v>11866</v>
      </c>
      <c r="L14" s="82">
        <v>2.2999999999999998</v>
      </c>
      <c r="M14" s="43">
        <v>108574</v>
      </c>
      <c r="N14" s="82">
        <v>2.2999999999999998</v>
      </c>
      <c r="O14" s="43">
        <v>2119868</v>
      </c>
      <c r="P14" s="82">
        <v>-6.6</v>
      </c>
      <c r="Q14" s="43">
        <v>11691</v>
      </c>
      <c r="R14" s="82">
        <v>-79.2</v>
      </c>
      <c r="S14" s="43">
        <v>7789</v>
      </c>
      <c r="T14" s="82">
        <v>9.1</v>
      </c>
      <c r="U14" s="82">
        <v>44</v>
      </c>
      <c r="V14" s="82">
        <v>-86.5</v>
      </c>
      <c r="W14" s="43">
        <v>14455</v>
      </c>
      <c r="X14" s="82">
        <v>-0.9</v>
      </c>
      <c r="Y14" s="43">
        <v>33979</v>
      </c>
      <c r="Z14" s="82">
        <v>-56.6</v>
      </c>
    </row>
    <row r="15" spans="1:26" x14ac:dyDescent="0.25">
      <c r="A15" s="35" t="s">
        <v>127</v>
      </c>
      <c r="B15" s="43">
        <v>2090192</v>
      </c>
      <c r="C15" s="43">
        <v>2295810</v>
      </c>
      <c r="D15" s="82">
        <v>-9</v>
      </c>
      <c r="E15" s="43">
        <v>1595171</v>
      </c>
      <c r="F15" s="82">
        <v>-4.5999999999999996</v>
      </c>
      <c r="G15" s="43">
        <v>275215</v>
      </c>
      <c r="H15" s="82">
        <v>-15.6</v>
      </c>
      <c r="I15" s="43">
        <v>74786</v>
      </c>
      <c r="J15" s="82">
        <v>-15.2</v>
      </c>
      <c r="K15" s="43">
        <v>9181</v>
      </c>
      <c r="L15" s="82">
        <v>-17.899999999999999</v>
      </c>
      <c r="M15" s="43">
        <v>102799</v>
      </c>
      <c r="N15" s="82">
        <v>-10</v>
      </c>
      <c r="O15" s="43">
        <v>2057152</v>
      </c>
      <c r="P15" s="82">
        <v>-7</v>
      </c>
      <c r="Q15" s="43">
        <v>14319</v>
      </c>
      <c r="R15" s="82">
        <v>-77.2</v>
      </c>
      <c r="S15" s="43">
        <v>4826</v>
      </c>
      <c r="T15" s="82">
        <v>-20.6</v>
      </c>
      <c r="U15" s="82">
        <v>80</v>
      </c>
      <c r="V15" s="82">
        <v>-93.2</v>
      </c>
      <c r="W15" s="43">
        <v>13815</v>
      </c>
      <c r="X15" s="82">
        <v>-0.1</v>
      </c>
      <c r="Y15" s="43">
        <v>33040</v>
      </c>
      <c r="Z15" s="82">
        <v>-60.6</v>
      </c>
    </row>
    <row r="16" spans="1:26" hidden="1" x14ac:dyDescent="0.25">
      <c r="A16" s="35" t="s">
        <v>128</v>
      </c>
      <c r="B16" s="43">
        <v>0</v>
      </c>
      <c r="C16" s="43">
        <v>0</v>
      </c>
      <c r="D16" s="45">
        <v>0</v>
      </c>
      <c r="E16" s="43">
        <v>0</v>
      </c>
      <c r="F16" s="45">
        <v>0</v>
      </c>
      <c r="G16" s="43">
        <v>0</v>
      </c>
      <c r="H16" s="45">
        <v>0</v>
      </c>
      <c r="I16" s="43">
        <v>0</v>
      </c>
      <c r="J16" s="45">
        <v>0</v>
      </c>
      <c r="K16" s="43">
        <v>0</v>
      </c>
      <c r="L16" s="45">
        <v>0</v>
      </c>
      <c r="M16" s="43">
        <v>0</v>
      </c>
      <c r="N16" s="45">
        <v>0</v>
      </c>
      <c r="O16" s="43">
        <v>0</v>
      </c>
      <c r="P16" s="45">
        <v>0</v>
      </c>
      <c r="Q16" s="43">
        <v>0</v>
      </c>
      <c r="R16" s="45">
        <v>0</v>
      </c>
      <c r="S16" s="43">
        <v>0</v>
      </c>
      <c r="T16" s="45">
        <v>0</v>
      </c>
      <c r="U16" s="43">
        <v>0</v>
      </c>
      <c r="V16" s="45">
        <v>0</v>
      </c>
      <c r="W16" s="43">
        <v>0</v>
      </c>
      <c r="X16" s="45">
        <v>0</v>
      </c>
      <c r="Y16" s="43">
        <v>0</v>
      </c>
      <c r="Z16" s="45">
        <v>0</v>
      </c>
    </row>
  </sheetData>
  <mergeCells count="14">
    <mergeCell ref="A1:Z1"/>
    <mergeCell ref="Y2:Z2"/>
    <mergeCell ref="U2:V2"/>
    <mergeCell ref="A2:A3"/>
    <mergeCell ref="K2:L2"/>
    <mergeCell ref="I2:J2"/>
    <mergeCell ref="G2:H2"/>
    <mergeCell ref="E2:F2"/>
    <mergeCell ref="B2:D2"/>
    <mergeCell ref="S2:T2"/>
    <mergeCell ref="Q2:R2"/>
    <mergeCell ref="O2:P2"/>
    <mergeCell ref="M2:N2"/>
    <mergeCell ref="W2:X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showGridLines="0" zoomScaleNormal="100" workbookViewId="0">
      <selection activeCell="C4" sqref="C4"/>
    </sheetView>
  </sheetViews>
  <sheetFormatPr defaultRowHeight="13.5" x14ac:dyDescent="0.25"/>
  <cols>
    <col min="1" max="1" width="8.5703125" bestFit="1" customWidth="1"/>
    <col min="2" max="2" width="16.140625" bestFit="1" customWidth="1"/>
    <col min="3" max="4" width="10.7109375" style="4" customWidth="1"/>
    <col min="5" max="5" width="8.140625" style="4" customWidth="1"/>
    <col min="6" max="6" width="7.28515625" style="4" customWidth="1"/>
    <col min="7" max="7" width="9.28515625" style="12" customWidth="1"/>
    <col min="8" max="8" width="7.42578125" style="12" customWidth="1"/>
    <col min="9" max="9" width="9.28515625" style="12" customWidth="1"/>
    <col min="10" max="10" width="7.140625" style="12" customWidth="1"/>
    <col min="11" max="11" width="9.28515625" style="12" customWidth="1"/>
    <col min="12" max="12" width="8.140625" style="12" customWidth="1"/>
    <col min="13" max="13" width="9.28515625" style="12" customWidth="1"/>
    <col min="14" max="14" width="7.140625" style="12" customWidth="1"/>
    <col min="15" max="15" width="8.28515625" style="12" customWidth="1"/>
    <col min="16" max="16" width="8.140625" style="12" customWidth="1"/>
    <col min="17" max="17" width="8.28515625" style="12" customWidth="1"/>
    <col min="18" max="18" width="8.140625" style="12" customWidth="1"/>
    <col min="19" max="19" width="8.28515625" style="12" customWidth="1"/>
    <col min="20" max="20" width="8.140625" style="12" customWidth="1"/>
  </cols>
  <sheetData>
    <row r="1" spans="1:20" ht="26.25" x14ac:dyDescent="0.25">
      <c r="A1" s="61" t="s">
        <v>138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5">
      <c r="A2" s="55" t="s">
        <v>1</v>
      </c>
      <c r="B2" s="55" t="s">
        <v>2</v>
      </c>
      <c r="C2" s="57" t="s">
        <v>3</v>
      </c>
      <c r="D2" s="58"/>
      <c r="E2" s="58"/>
      <c r="F2" s="59"/>
      <c r="G2" s="57" t="s">
        <v>83</v>
      </c>
      <c r="H2" s="59"/>
      <c r="I2" s="57" t="s">
        <v>84</v>
      </c>
      <c r="J2" s="59"/>
      <c r="K2" s="57" t="s">
        <v>85</v>
      </c>
      <c r="L2" s="59"/>
      <c r="M2" s="57" t="s">
        <v>86</v>
      </c>
      <c r="N2" s="59"/>
      <c r="O2" s="57" t="s">
        <v>87</v>
      </c>
      <c r="P2" s="59"/>
      <c r="Q2" s="57" t="s">
        <v>112</v>
      </c>
      <c r="R2" s="59"/>
      <c r="S2" s="57" t="s">
        <v>6</v>
      </c>
      <c r="T2" s="59"/>
    </row>
    <row r="3" spans="1:20" ht="24" x14ac:dyDescent="0.25">
      <c r="A3" s="56"/>
      <c r="B3" s="56"/>
      <c r="C3" s="6" t="s">
        <v>79</v>
      </c>
      <c r="D3" s="6" t="s">
        <v>77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</row>
    <row r="4" spans="1:20" x14ac:dyDescent="0.25">
      <c r="A4" s="60" t="s">
        <v>116</v>
      </c>
      <c r="B4" s="53"/>
      <c r="C4" s="38">
        <v>1456429</v>
      </c>
      <c r="D4" s="38">
        <v>1350390</v>
      </c>
      <c r="E4" s="39">
        <f>(C4/D4-1)*100</f>
        <v>7.8524722487577581</v>
      </c>
      <c r="F4" s="39">
        <v>100</v>
      </c>
      <c r="G4" s="49">
        <v>92141</v>
      </c>
      <c r="H4" s="73">
        <v>8.4</v>
      </c>
      <c r="I4" s="49">
        <v>369001</v>
      </c>
      <c r="J4" s="73">
        <v>10.3</v>
      </c>
      <c r="K4" s="49">
        <v>336528</v>
      </c>
      <c r="L4" s="73">
        <v>13</v>
      </c>
      <c r="M4" s="49">
        <v>226059</v>
      </c>
      <c r="N4" s="73">
        <v>2.2999999999999998</v>
      </c>
      <c r="O4" s="49">
        <v>199121</v>
      </c>
      <c r="P4" s="73">
        <v>2.9</v>
      </c>
      <c r="Q4" s="49">
        <v>154136</v>
      </c>
      <c r="R4" s="73">
        <v>9.1</v>
      </c>
      <c r="S4" s="49">
        <v>79443</v>
      </c>
      <c r="T4" s="73">
        <v>2.5</v>
      </c>
    </row>
    <row r="5" spans="1:20" x14ac:dyDescent="0.25">
      <c r="A5" s="7" t="s">
        <v>8</v>
      </c>
      <c r="B5" s="20" t="s">
        <v>9</v>
      </c>
      <c r="C5" s="75">
        <v>505369</v>
      </c>
      <c r="D5" s="75">
        <v>404256</v>
      </c>
      <c r="E5" s="41">
        <f>(C5/D5-1)*100</f>
        <v>25.012121032217216</v>
      </c>
      <c r="F5" s="41">
        <f>(C5/$C$4)*100</f>
        <v>34.699185473510894</v>
      </c>
      <c r="G5" s="75">
        <v>14962</v>
      </c>
      <c r="H5" s="74">
        <v>17.2</v>
      </c>
      <c r="I5" s="75">
        <v>148112</v>
      </c>
      <c r="J5" s="74">
        <v>23.4</v>
      </c>
      <c r="K5" s="75">
        <v>144075</v>
      </c>
      <c r="L5" s="74">
        <v>30.2</v>
      </c>
      <c r="M5" s="75">
        <v>67501</v>
      </c>
      <c r="N5" s="74">
        <v>17</v>
      </c>
      <c r="O5" s="75">
        <v>62593</v>
      </c>
      <c r="P5" s="74">
        <v>20.9</v>
      </c>
      <c r="Q5" s="75">
        <v>56118</v>
      </c>
      <c r="R5" s="74">
        <v>43.9</v>
      </c>
      <c r="S5" s="75">
        <v>12008</v>
      </c>
      <c r="T5" s="74">
        <v>-3.2</v>
      </c>
    </row>
    <row r="6" spans="1:20" x14ac:dyDescent="0.25">
      <c r="A6" s="8"/>
      <c r="B6" s="21" t="s">
        <v>10</v>
      </c>
      <c r="C6" s="75">
        <v>258522</v>
      </c>
      <c r="D6" s="75">
        <v>299978</v>
      </c>
      <c r="E6" s="41">
        <f t="shared" ref="E6:E70" si="0">(C6/D6-1)*100</f>
        <v>-13.819680109874721</v>
      </c>
      <c r="F6" s="41">
        <f t="shared" ref="F6:F70" si="1">(C6/$C$4)*100</f>
        <v>17.750401839018586</v>
      </c>
      <c r="G6" s="75">
        <v>23199</v>
      </c>
      <c r="H6" s="74">
        <v>-4.3</v>
      </c>
      <c r="I6" s="75">
        <v>75891</v>
      </c>
      <c r="J6" s="74">
        <v>-4.5999999999999996</v>
      </c>
      <c r="K6" s="75">
        <v>42231</v>
      </c>
      <c r="L6" s="74">
        <v>-10.199999999999999</v>
      </c>
      <c r="M6" s="75">
        <v>45536</v>
      </c>
      <c r="N6" s="74">
        <v>-17.8</v>
      </c>
      <c r="O6" s="75">
        <v>40711</v>
      </c>
      <c r="P6" s="74">
        <v>-18.600000000000001</v>
      </c>
      <c r="Q6" s="75">
        <v>28476</v>
      </c>
      <c r="R6" s="74">
        <v>-31.4</v>
      </c>
      <c r="S6" s="75">
        <v>2478</v>
      </c>
      <c r="T6" s="74">
        <v>11.5</v>
      </c>
    </row>
    <row r="7" spans="1:20" x14ac:dyDescent="0.25">
      <c r="A7" s="8"/>
      <c r="B7" s="21" t="s">
        <v>11</v>
      </c>
      <c r="C7" s="75">
        <v>102241</v>
      </c>
      <c r="D7" s="75">
        <v>88165</v>
      </c>
      <c r="E7" s="41">
        <f t="shared" si="0"/>
        <v>15.965519196960255</v>
      </c>
      <c r="F7" s="41">
        <f t="shared" si="1"/>
        <v>7.0199783168283529</v>
      </c>
      <c r="G7" s="75">
        <v>6867</v>
      </c>
      <c r="H7" s="74">
        <v>16.5</v>
      </c>
      <c r="I7" s="75">
        <v>23690</v>
      </c>
      <c r="J7" s="74">
        <v>15.6</v>
      </c>
      <c r="K7" s="75">
        <v>26577</v>
      </c>
      <c r="L7" s="74">
        <v>11.5</v>
      </c>
      <c r="M7" s="75">
        <v>18511</v>
      </c>
      <c r="N7" s="74">
        <v>15.5</v>
      </c>
      <c r="O7" s="75">
        <v>14527</v>
      </c>
      <c r="P7" s="74">
        <v>18.899999999999999</v>
      </c>
      <c r="Q7" s="75">
        <v>11058</v>
      </c>
      <c r="R7" s="74">
        <v>28.2</v>
      </c>
      <c r="S7" s="75">
        <v>1011</v>
      </c>
      <c r="T7" s="74">
        <v>-4.4000000000000004</v>
      </c>
    </row>
    <row r="8" spans="1:20" x14ac:dyDescent="0.25">
      <c r="A8" s="8"/>
      <c r="B8" s="21" t="s">
        <v>13</v>
      </c>
      <c r="C8" s="75">
        <v>58600</v>
      </c>
      <c r="D8" s="75">
        <v>53790</v>
      </c>
      <c r="E8" s="41">
        <f t="shared" si="0"/>
        <v>8.9421825618144712</v>
      </c>
      <c r="F8" s="41">
        <f t="shared" si="1"/>
        <v>4.023539767472359</v>
      </c>
      <c r="G8" s="75">
        <v>2501</v>
      </c>
      <c r="H8" s="74">
        <v>48.8</v>
      </c>
      <c r="I8" s="75">
        <v>12518</v>
      </c>
      <c r="J8" s="74">
        <v>13.4</v>
      </c>
      <c r="K8" s="75">
        <v>11278</v>
      </c>
      <c r="L8" s="74">
        <v>5.5</v>
      </c>
      <c r="M8" s="75">
        <v>10299</v>
      </c>
      <c r="N8" s="74">
        <v>1.4</v>
      </c>
      <c r="O8" s="75">
        <v>12493</v>
      </c>
      <c r="P8" s="74">
        <v>3.5</v>
      </c>
      <c r="Q8" s="75">
        <v>8768</v>
      </c>
      <c r="R8" s="74">
        <v>18.3</v>
      </c>
      <c r="S8" s="74">
        <v>743</v>
      </c>
      <c r="T8" s="74">
        <v>-1.6</v>
      </c>
    </row>
    <row r="9" spans="1:20" s="4" customFormat="1" x14ac:dyDescent="0.25">
      <c r="A9" s="8"/>
      <c r="B9" s="31" t="s">
        <v>130</v>
      </c>
      <c r="C9" s="75">
        <v>4896</v>
      </c>
      <c r="D9" s="75">
        <v>4042</v>
      </c>
      <c r="E9" s="41">
        <f t="shared" ref="E9" si="2">(C9/D9-1)*100</f>
        <v>21.128154379020291</v>
      </c>
      <c r="F9" s="41">
        <f t="shared" ref="F9" si="3">(C9/$C$4)*100</f>
        <v>0.33616468773967012</v>
      </c>
      <c r="G9" s="74">
        <v>136</v>
      </c>
      <c r="H9" s="74">
        <v>-27.7</v>
      </c>
      <c r="I9" s="75">
        <v>1457</v>
      </c>
      <c r="J9" s="74">
        <v>10.1</v>
      </c>
      <c r="K9" s="75">
        <v>1369</v>
      </c>
      <c r="L9" s="74">
        <v>25.3</v>
      </c>
      <c r="M9" s="74">
        <v>704</v>
      </c>
      <c r="N9" s="74">
        <v>29.7</v>
      </c>
      <c r="O9" s="74">
        <v>768</v>
      </c>
      <c r="P9" s="74">
        <v>37.6</v>
      </c>
      <c r="Q9" s="74">
        <v>462</v>
      </c>
      <c r="R9" s="74">
        <v>52</v>
      </c>
      <c r="S9" s="74">
        <v>0</v>
      </c>
      <c r="T9" s="74">
        <v>-100</v>
      </c>
    </row>
    <row r="10" spans="1:20" x14ac:dyDescent="0.25">
      <c r="A10" s="8"/>
      <c r="B10" s="21" t="s">
        <v>14</v>
      </c>
      <c r="C10" s="75">
        <v>41739</v>
      </c>
      <c r="D10" s="75">
        <v>44406</v>
      </c>
      <c r="E10" s="41">
        <f t="shared" si="0"/>
        <v>-6.0059451425483079</v>
      </c>
      <c r="F10" s="41">
        <f t="shared" si="1"/>
        <v>2.8658451596335968</v>
      </c>
      <c r="G10" s="75">
        <v>2470</v>
      </c>
      <c r="H10" s="74">
        <v>-5.7</v>
      </c>
      <c r="I10" s="75">
        <v>8292</v>
      </c>
      <c r="J10" s="74">
        <v>-7.8</v>
      </c>
      <c r="K10" s="75">
        <v>7594</v>
      </c>
      <c r="L10" s="74">
        <v>-3.5</v>
      </c>
      <c r="M10" s="75">
        <v>4754</v>
      </c>
      <c r="N10" s="74">
        <v>-9.5</v>
      </c>
      <c r="O10" s="75">
        <v>3310</v>
      </c>
      <c r="P10" s="74">
        <v>-14.4</v>
      </c>
      <c r="Q10" s="75">
        <v>2030</v>
      </c>
      <c r="R10" s="74">
        <v>-2.9</v>
      </c>
      <c r="S10" s="75">
        <v>13289</v>
      </c>
      <c r="T10" s="74">
        <v>-3</v>
      </c>
    </row>
    <row r="11" spans="1:20" x14ac:dyDescent="0.25">
      <c r="A11" s="8"/>
      <c r="B11" s="21" t="s">
        <v>16</v>
      </c>
      <c r="C11" s="75">
        <v>23760</v>
      </c>
      <c r="D11" s="75">
        <v>24176</v>
      </c>
      <c r="E11" s="41">
        <f t="shared" si="0"/>
        <v>-1.7207147584381244</v>
      </c>
      <c r="F11" s="41">
        <f t="shared" si="1"/>
        <v>1.6313874552072227</v>
      </c>
      <c r="G11" s="75">
        <v>1737</v>
      </c>
      <c r="H11" s="74">
        <v>1.5</v>
      </c>
      <c r="I11" s="75">
        <v>5505</v>
      </c>
      <c r="J11" s="74">
        <v>-4.2</v>
      </c>
      <c r="K11" s="75">
        <v>4939</v>
      </c>
      <c r="L11" s="74">
        <v>1.4</v>
      </c>
      <c r="M11" s="75">
        <v>3552</v>
      </c>
      <c r="N11" s="74">
        <v>0.3</v>
      </c>
      <c r="O11" s="75">
        <v>2528</v>
      </c>
      <c r="P11" s="74">
        <v>3.3</v>
      </c>
      <c r="Q11" s="75">
        <v>1322</v>
      </c>
      <c r="R11" s="74">
        <v>24</v>
      </c>
      <c r="S11" s="75">
        <v>4177</v>
      </c>
      <c r="T11" s="74">
        <v>-12.8</v>
      </c>
    </row>
    <row r="12" spans="1:20" x14ac:dyDescent="0.25">
      <c r="A12" s="8"/>
      <c r="B12" s="21" t="s">
        <v>12</v>
      </c>
      <c r="C12" s="75">
        <v>49998</v>
      </c>
      <c r="D12" s="75">
        <v>46981</v>
      </c>
      <c r="E12" s="41">
        <f t="shared" si="0"/>
        <v>6.4217449607288035</v>
      </c>
      <c r="F12" s="41">
        <f t="shared" si="1"/>
        <v>3.4329170869297441</v>
      </c>
      <c r="G12" s="75">
        <v>3333</v>
      </c>
      <c r="H12" s="74">
        <v>19.100000000000001</v>
      </c>
      <c r="I12" s="75">
        <v>13551</v>
      </c>
      <c r="J12" s="74">
        <v>4.5999999999999996</v>
      </c>
      <c r="K12" s="75">
        <v>12452</v>
      </c>
      <c r="L12" s="74">
        <v>1.6</v>
      </c>
      <c r="M12" s="75">
        <v>7063</v>
      </c>
      <c r="N12" s="74">
        <v>5.7</v>
      </c>
      <c r="O12" s="75">
        <v>5044</v>
      </c>
      <c r="P12" s="74">
        <v>10.1</v>
      </c>
      <c r="Q12" s="75">
        <v>2920</v>
      </c>
      <c r="R12" s="74">
        <v>2.5</v>
      </c>
      <c r="S12" s="75">
        <v>5635</v>
      </c>
      <c r="T12" s="74">
        <v>15.8</v>
      </c>
    </row>
    <row r="13" spans="1:20" x14ac:dyDescent="0.25">
      <c r="A13" s="8"/>
      <c r="B13" s="21" t="s">
        <v>18</v>
      </c>
      <c r="C13" s="75">
        <v>43190</v>
      </c>
      <c r="D13" s="75">
        <v>40571</v>
      </c>
      <c r="E13" s="41">
        <f t="shared" si="0"/>
        <v>6.4553498804564846</v>
      </c>
      <c r="F13" s="41">
        <f t="shared" si="1"/>
        <v>2.9654723985858564</v>
      </c>
      <c r="G13" s="75">
        <v>4109</v>
      </c>
      <c r="H13" s="74">
        <v>26.9</v>
      </c>
      <c r="I13" s="75">
        <v>10903</v>
      </c>
      <c r="J13" s="74">
        <v>2.8</v>
      </c>
      <c r="K13" s="75">
        <v>10495</v>
      </c>
      <c r="L13" s="74">
        <v>4.2</v>
      </c>
      <c r="M13" s="75">
        <v>5786</v>
      </c>
      <c r="N13" s="74">
        <v>2.5</v>
      </c>
      <c r="O13" s="75">
        <v>4611</v>
      </c>
      <c r="P13" s="74">
        <v>-0.4</v>
      </c>
      <c r="Q13" s="75">
        <v>2197</v>
      </c>
      <c r="R13" s="74">
        <v>-0.4</v>
      </c>
      <c r="S13" s="75">
        <v>5089</v>
      </c>
      <c r="T13" s="74">
        <v>21.8</v>
      </c>
    </row>
    <row r="14" spans="1:20" x14ac:dyDescent="0.25">
      <c r="A14" s="8"/>
      <c r="B14" s="21" t="s">
        <v>19</v>
      </c>
      <c r="C14" s="75">
        <v>12184</v>
      </c>
      <c r="D14" s="75">
        <v>10247</v>
      </c>
      <c r="E14" s="41">
        <f t="shared" si="0"/>
        <v>18.903093588367327</v>
      </c>
      <c r="F14" s="41">
        <f t="shared" si="1"/>
        <v>0.83656669841097653</v>
      </c>
      <c r="G14" s="74">
        <v>358</v>
      </c>
      <c r="H14" s="74">
        <v>16.600000000000001</v>
      </c>
      <c r="I14" s="75">
        <v>2215</v>
      </c>
      <c r="J14" s="74">
        <v>26.4</v>
      </c>
      <c r="K14" s="75">
        <v>3108</v>
      </c>
      <c r="L14" s="74">
        <v>19.5</v>
      </c>
      <c r="M14" s="75">
        <v>1868</v>
      </c>
      <c r="N14" s="74">
        <v>20.399999999999999</v>
      </c>
      <c r="O14" s="74">
        <v>727</v>
      </c>
      <c r="P14" s="74">
        <v>1</v>
      </c>
      <c r="Q14" s="74">
        <v>272</v>
      </c>
      <c r="R14" s="74">
        <v>-23.6</v>
      </c>
      <c r="S14" s="75">
        <v>3636</v>
      </c>
      <c r="T14" s="74">
        <v>22.8</v>
      </c>
    </row>
    <row r="15" spans="1:20" x14ac:dyDescent="0.25">
      <c r="A15" s="8"/>
      <c r="B15" s="21" t="s">
        <v>15</v>
      </c>
      <c r="C15" s="75">
        <v>49282</v>
      </c>
      <c r="D15" s="75">
        <v>45710</v>
      </c>
      <c r="E15" s="41">
        <f t="shared" si="0"/>
        <v>7.8144826077444662</v>
      </c>
      <c r="F15" s="41">
        <f t="shared" si="1"/>
        <v>3.3837557477913442</v>
      </c>
      <c r="G15" s="75">
        <v>8438</v>
      </c>
      <c r="H15" s="74">
        <v>9.1</v>
      </c>
      <c r="I15" s="75">
        <v>10922</v>
      </c>
      <c r="J15" s="74">
        <v>2.4</v>
      </c>
      <c r="K15" s="75">
        <v>10514</v>
      </c>
      <c r="L15" s="74">
        <v>11.2</v>
      </c>
      <c r="M15" s="75">
        <v>8045</v>
      </c>
      <c r="N15" s="74">
        <v>10.7</v>
      </c>
      <c r="O15" s="75">
        <v>5645</v>
      </c>
      <c r="P15" s="74">
        <v>8.6999999999999993</v>
      </c>
      <c r="Q15" s="75">
        <v>3517</v>
      </c>
      <c r="R15" s="74">
        <v>22.3</v>
      </c>
      <c r="S15" s="75">
        <v>2201</v>
      </c>
      <c r="T15" s="74">
        <v>-12.6</v>
      </c>
    </row>
    <row r="16" spans="1:20" x14ac:dyDescent="0.25">
      <c r="A16" s="8"/>
      <c r="B16" s="21" t="s">
        <v>17</v>
      </c>
      <c r="C16" s="75">
        <v>27546</v>
      </c>
      <c r="D16" s="75">
        <v>25981</v>
      </c>
      <c r="E16" s="41">
        <f t="shared" si="0"/>
        <v>6.0236326546322383</v>
      </c>
      <c r="F16" s="41">
        <f t="shared" si="1"/>
        <v>1.891338335064737</v>
      </c>
      <c r="G16" s="75">
        <v>5672</v>
      </c>
      <c r="H16" s="74">
        <v>10.8</v>
      </c>
      <c r="I16" s="75">
        <v>4139</v>
      </c>
      <c r="J16" s="74">
        <v>-1.5</v>
      </c>
      <c r="K16" s="75">
        <v>4785</v>
      </c>
      <c r="L16" s="74">
        <v>10</v>
      </c>
      <c r="M16" s="75">
        <v>5586</v>
      </c>
      <c r="N16" s="74">
        <v>5.8</v>
      </c>
      <c r="O16" s="75">
        <v>3538</v>
      </c>
      <c r="P16" s="74">
        <v>3.7</v>
      </c>
      <c r="Q16" s="75">
        <v>2501</v>
      </c>
      <c r="R16" s="74">
        <v>16.2</v>
      </c>
      <c r="S16" s="75">
        <v>1325</v>
      </c>
      <c r="T16" s="74">
        <v>-9.5</v>
      </c>
    </row>
    <row r="17" spans="1:20" x14ac:dyDescent="0.25">
      <c r="A17" s="8"/>
      <c r="B17" s="21" t="s">
        <v>20</v>
      </c>
      <c r="C17" s="75">
        <v>10519</v>
      </c>
      <c r="D17" s="75">
        <v>9464</v>
      </c>
      <c r="E17" s="41">
        <f t="shared" si="0"/>
        <v>11.147506339814029</v>
      </c>
      <c r="F17" s="41">
        <f t="shared" si="1"/>
        <v>0.72224598658774297</v>
      </c>
      <c r="G17" s="75">
        <v>1001</v>
      </c>
      <c r="H17" s="74">
        <v>31.2</v>
      </c>
      <c r="I17" s="75">
        <v>1773</v>
      </c>
      <c r="J17" s="74">
        <v>-2.9</v>
      </c>
      <c r="K17" s="75">
        <v>3390</v>
      </c>
      <c r="L17" s="74">
        <v>13.5</v>
      </c>
      <c r="M17" s="75">
        <v>2554</v>
      </c>
      <c r="N17" s="74">
        <v>8.6</v>
      </c>
      <c r="O17" s="75">
        <v>1302</v>
      </c>
      <c r="P17" s="74">
        <v>17.3</v>
      </c>
      <c r="Q17" s="74">
        <v>472</v>
      </c>
      <c r="R17" s="74">
        <v>29.3</v>
      </c>
      <c r="S17" s="74">
        <v>27</v>
      </c>
      <c r="T17" s="74">
        <v>-55.7</v>
      </c>
    </row>
    <row r="18" spans="1:20" x14ac:dyDescent="0.25">
      <c r="A18" s="8"/>
      <c r="B18" s="21" t="s">
        <v>22</v>
      </c>
      <c r="C18" s="75">
        <v>7176</v>
      </c>
      <c r="D18" s="75">
        <v>7142</v>
      </c>
      <c r="E18" s="41">
        <f t="shared" si="0"/>
        <v>0.47605712685521162</v>
      </c>
      <c r="F18" s="41">
        <f t="shared" si="1"/>
        <v>0.49271196879490864</v>
      </c>
      <c r="G18" s="74">
        <v>363</v>
      </c>
      <c r="H18" s="74">
        <v>7.4</v>
      </c>
      <c r="I18" s="75">
        <v>1956</v>
      </c>
      <c r="J18" s="74">
        <v>-4.3</v>
      </c>
      <c r="K18" s="75">
        <v>2418</v>
      </c>
      <c r="L18" s="74">
        <v>1.1000000000000001</v>
      </c>
      <c r="M18" s="75">
        <v>1233</v>
      </c>
      <c r="N18" s="74">
        <v>1.2</v>
      </c>
      <c r="O18" s="74">
        <v>397</v>
      </c>
      <c r="P18" s="74">
        <v>-15</v>
      </c>
      <c r="Q18" s="74">
        <v>227</v>
      </c>
      <c r="R18" s="74">
        <v>-2.2000000000000002</v>
      </c>
      <c r="S18" s="74">
        <v>582</v>
      </c>
      <c r="T18" s="74">
        <v>28.8</v>
      </c>
    </row>
    <row r="19" spans="1:20" x14ac:dyDescent="0.25">
      <c r="A19" s="8"/>
      <c r="B19" s="21" t="s">
        <v>21</v>
      </c>
      <c r="C19" s="75">
        <v>5660</v>
      </c>
      <c r="D19" s="75">
        <v>5306</v>
      </c>
      <c r="E19" s="41">
        <f t="shared" si="0"/>
        <v>6.671692423671316</v>
      </c>
      <c r="F19" s="41">
        <f t="shared" si="1"/>
        <v>0.38862175911081143</v>
      </c>
      <c r="G19" s="74">
        <v>111</v>
      </c>
      <c r="H19" s="74">
        <v>85</v>
      </c>
      <c r="I19" s="75">
        <v>1048</v>
      </c>
      <c r="J19" s="74">
        <v>1.1000000000000001</v>
      </c>
      <c r="K19" s="74">
        <v>943</v>
      </c>
      <c r="L19" s="74">
        <v>10.4</v>
      </c>
      <c r="M19" s="74">
        <v>459</v>
      </c>
      <c r="N19" s="74">
        <v>41.7</v>
      </c>
      <c r="O19" s="74">
        <v>213</v>
      </c>
      <c r="P19" s="74">
        <v>66.400000000000006</v>
      </c>
      <c r="Q19" s="74">
        <v>83</v>
      </c>
      <c r="R19" s="74">
        <v>124.3</v>
      </c>
      <c r="S19" s="75">
        <v>2803</v>
      </c>
      <c r="T19" s="74">
        <v>-2.2000000000000002</v>
      </c>
    </row>
    <row r="20" spans="1:20" x14ac:dyDescent="0.25">
      <c r="A20" s="8"/>
      <c r="B20" s="21" t="s">
        <v>24</v>
      </c>
      <c r="C20" s="75">
        <v>2575</v>
      </c>
      <c r="D20" s="75">
        <v>1986</v>
      </c>
      <c r="E20" s="41">
        <f t="shared" si="0"/>
        <v>29.657603222557903</v>
      </c>
      <c r="F20" s="41">
        <f t="shared" si="1"/>
        <v>0.17680230206896455</v>
      </c>
      <c r="G20" s="74">
        <v>237</v>
      </c>
      <c r="H20" s="74">
        <v>10.199999999999999</v>
      </c>
      <c r="I20" s="74">
        <v>801</v>
      </c>
      <c r="J20" s="74">
        <v>24.8</v>
      </c>
      <c r="K20" s="74">
        <v>755</v>
      </c>
      <c r="L20" s="74">
        <v>26.3</v>
      </c>
      <c r="M20" s="74">
        <v>382</v>
      </c>
      <c r="N20" s="74">
        <v>39.9</v>
      </c>
      <c r="O20" s="74">
        <v>261</v>
      </c>
      <c r="P20" s="74">
        <v>59.1</v>
      </c>
      <c r="Q20" s="74">
        <v>101</v>
      </c>
      <c r="R20" s="74">
        <v>55.4</v>
      </c>
      <c r="S20" s="74">
        <v>38</v>
      </c>
      <c r="T20" s="74">
        <v>31</v>
      </c>
    </row>
    <row r="21" spans="1:20" s="4" customFormat="1" x14ac:dyDescent="0.25">
      <c r="A21" s="8"/>
      <c r="B21" s="21" t="s">
        <v>23</v>
      </c>
      <c r="C21" s="75">
        <v>3697</v>
      </c>
      <c r="D21" s="75">
        <v>3538</v>
      </c>
      <c r="E21" s="41">
        <f t="shared" si="0"/>
        <v>4.4940644431882504</v>
      </c>
      <c r="F21" s="41">
        <f t="shared" si="1"/>
        <v>0.25384004300930563</v>
      </c>
      <c r="G21" s="74">
        <v>332</v>
      </c>
      <c r="H21" s="74">
        <v>7.4</v>
      </c>
      <c r="I21" s="75">
        <v>1005</v>
      </c>
      <c r="J21" s="74">
        <v>3.8</v>
      </c>
      <c r="K21" s="74">
        <v>879</v>
      </c>
      <c r="L21" s="74">
        <v>5.4</v>
      </c>
      <c r="M21" s="74">
        <v>559</v>
      </c>
      <c r="N21" s="74">
        <v>2.8</v>
      </c>
      <c r="O21" s="74">
        <v>362</v>
      </c>
      <c r="P21" s="74">
        <v>0</v>
      </c>
      <c r="Q21" s="74">
        <v>286</v>
      </c>
      <c r="R21" s="74">
        <v>32.4</v>
      </c>
      <c r="S21" s="74">
        <v>274</v>
      </c>
      <c r="T21" s="74">
        <v>-10.199999999999999</v>
      </c>
    </row>
    <row r="22" spans="1:20" x14ac:dyDescent="0.25">
      <c r="A22" s="8"/>
      <c r="B22" s="21" t="s">
        <v>25</v>
      </c>
      <c r="C22" s="75">
        <v>2881</v>
      </c>
      <c r="D22" s="75">
        <v>2158</v>
      </c>
      <c r="E22" s="41">
        <f t="shared" si="0"/>
        <v>33.503243744207587</v>
      </c>
      <c r="F22" s="41">
        <f t="shared" si="1"/>
        <v>0.19781259505269397</v>
      </c>
      <c r="G22" s="74">
        <v>81</v>
      </c>
      <c r="H22" s="74">
        <v>92.9</v>
      </c>
      <c r="I22" s="74">
        <v>431</v>
      </c>
      <c r="J22" s="74">
        <v>52.8</v>
      </c>
      <c r="K22" s="74">
        <v>590</v>
      </c>
      <c r="L22" s="74">
        <v>20.7</v>
      </c>
      <c r="M22" s="74">
        <v>438</v>
      </c>
      <c r="N22" s="74">
        <v>36</v>
      </c>
      <c r="O22" s="74">
        <v>203</v>
      </c>
      <c r="P22" s="74">
        <v>37.200000000000003</v>
      </c>
      <c r="Q22" s="74">
        <v>79</v>
      </c>
      <c r="R22" s="74">
        <v>88.1</v>
      </c>
      <c r="S22" s="75">
        <v>1059</v>
      </c>
      <c r="T22" s="74">
        <v>27.1</v>
      </c>
    </row>
    <row r="23" spans="1:20" x14ac:dyDescent="0.25">
      <c r="A23" s="8"/>
      <c r="B23" s="21" t="s">
        <v>119</v>
      </c>
      <c r="C23" s="75">
        <v>3555</v>
      </c>
      <c r="D23" s="75">
        <v>2464</v>
      </c>
      <c r="E23" s="41">
        <f t="shared" si="0"/>
        <v>44.277597402597401</v>
      </c>
      <c r="F23" s="41">
        <f t="shared" si="1"/>
        <v>0.24409016848744428</v>
      </c>
      <c r="G23" s="74">
        <v>414</v>
      </c>
      <c r="H23" s="74">
        <v>32.299999999999997</v>
      </c>
      <c r="I23" s="75">
        <v>1162</v>
      </c>
      <c r="J23" s="74">
        <v>27</v>
      </c>
      <c r="K23" s="75">
        <v>1100</v>
      </c>
      <c r="L23" s="74">
        <v>62</v>
      </c>
      <c r="M23" s="74">
        <v>428</v>
      </c>
      <c r="N23" s="74">
        <v>55.1</v>
      </c>
      <c r="O23" s="74">
        <v>254</v>
      </c>
      <c r="P23" s="74">
        <v>70.5</v>
      </c>
      <c r="Q23" s="74">
        <v>197</v>
      </c>
      <c r="R23" s="74">
        <v>50.4</v>
      </c>
      <c r="S23" s="74">
        <v>0</v>
      </c>
      <c r="T23" s="74">
        <v>-100</v>
      </c>
    </row>
    <row r="24" spans="1:20" x14ac:dyDescent="0.25">
      <c r="A24" s="8"/>
      <c r="B24" s="21" t="s">
        <v>26</v>
      </c>
      <c r="C24" s="75">
        <v>1070</v>
      </c>
      <c r="D24" s="75">
        <v>1045</v>
      </c>
      <c r="E24" s="41">
        <f t="shared" si="0"/>
        <v>2.3923444976076569</v>
      </c>
      <c r="F24" s="41">
        <f t="shared" si="1"/>
        <v>7.3467364354870723E-2</v>
      </c>
      <c r="G24" s="74">
        <v>22</v>
      </c>
      <c r="H24" s="74">
        <v>-12</v>
      </c>
      <c r="I24" s="74">
        <v>280</v>
      </c>
      <c r="J24" s="74">
        <v>7.3</v>
      </c>
      <c r="K24" s="74">
        <v>355</v>
      </c>
      <c r="L24" s="74">
        <v>1.7</v>
      </c>
      <c r="M24" s="74">
        <v>120</v>
      </c>
      <c r="N24" s="74">
        <v>-8.4</v>
      </c>
      <c r="O24" s="74">
        <v>66</v>
      </c>
      <c r="P24" s="74">
        <v>-16.5</v>
      </c>
      <c r="Q24" s="74">
        <v>28</v>
      </c>
      <c r="R24" s="74">
        <v>40</v>
      </c>
      <c r="S24" s="74">
        <v>199</v>
      </c>
      <c r="T24" s="74">
        <v>10.6</v>
      </c>
    </row>
    <row r="25" spans="1:20" x14ac:dyDescent="0.25">
      <c r="A25" s="8"/>
      <c r="B25" s="21" t="s">
        <v>29</v>
      </c>
      <c r="C25" s="75">
        <v>1286</v>
      </c>
      <c r="D25" s="75">
        <v>1270</v>
      </c>
      <c r="E25" s="41">
        <f t="shared" si="0"/>
        <v>1.2598425196850505</v>
      </c>
      <c r="F25" s="41">
        <f t="shared" si="1"/>
        <v>8.82981594022091E-2</v>
      </c>
      <c r="G25" s="74">
        <v>66</v>
      </c>
      <c r="H25" s="74">
        <v>50</v>
      </c>
      <c r="I25" s="74">
        <v>319</v>
      </c>
      <c r="J25" s="74">
        <v>-2.7</v>
      </c>
      <c r="K25" s="74">
        <v>359</v>
      </c>
      <c r="L25" s="74">
        <v>0</v>
      </c>
      <c r="M25" s="74">
        <v>169</v>
      </c>
      <c r="N25" s="74">
        <v>-8.1999999999999993</v>
      </c>
      <c r="O25" s="74">
        <v>75</v>
      </c>
      <c r="P25" s="74">
        <v>-27.2</v>
      </c>
      <c r="Q25" s="74">
        <v>24</v>
      </c>
      <c r="R25" s="74">
        <v>-22.6</v>
      </c>
      <c r="S25" s="74">
        <v>274</v>
      </c>
      <c r="T25" s="74">
        <v>24</v>
      </c>
    </row>
    <row r="26" spans="1:20" x14ac:dyDescent="0.25">
      <c r="A26" s="8"/>
      <c r="B26" s="21" t="s">
        <v>28</v>
      </c>
      <c r="C26" s="75">
        <v>1011</v>
      </c>
      <c r="D26" s="75">
        <v>1015</v>
      </c>
      <c r="E26" s="41">
        <f t="shared" si="0"/>
        <v>-0.39408866995074288</v>
      </c>
      <c r="F26" s="41">
        <f t="shared" si="1"/>
        <v>6.9416360152125503E-2</v>
      </c>
      <c r="G26" s="74">
        <v>39</v>
      </c>
      <c r="H26" s="74">
        <v>-37.1</v>
      </c>
      <c r="I26" s="74">
        <v>243</v>
      </c>
      <c r="J26" s="74">
        <v>-9.3000000000000007</v>
      </c>
      <c r="K26" s="74">
        <v>358</v>
      </c>
      <c r="L26" s="74">
        <v>1.4</v>
      </c>
      <c r="M26" s="74">
        <v>185</v>
      </c>
      <c r="N26" s="74">
        <v>-11.5</v>
      </c>
      <c r="O26" s="74">
        <v>90</v>
      </c>
      <c r="P26" s="74">
        <v>21.6</v>
      </c>
      <c r="Q26" s="74">
        <v>21</v>
      </c>
      <c r="R26" s="74">
        <v>-4.5</v>
      </c>
      <c r="S26" s="74">
        <v>75</v>
      </c>
      <c r="T26" s="74">
        <v>177.8</v>
      </c>
    </row>
    <row r="27" spans="1:20" x14ac:dyDescent="0.25">
      <c r="A27" s="8"/>
      <c r="B27" s="21" t="s">
        <v>27</v>
      </c>
      <c r="C27" s="75">
        <v>1427</v>
      </c>
      <c r="D27" s="75">
        <v>1229</v>
      </c>
      <c r="E27" s="41">
        <f t="shared" si="0"/>
        <v>16.110659072416599</v>
      </c>
      <c r="F27" s="41">
        <f t="shared" si="1"/>
        <v>9.7979372835888326E-2</v>
      </c>
      <c r="G27" s="74">
        <v>29</v>
      </c>
      <c r="H27" s="74">
        <v>26.1</v>
      </c>
      <c r="I27" s="74">
        <v>161</v>
      </c>
      <c r="J27" s="74">
        <v>22.9</v>
      </c>
      <c r="K27" s="74">
        <v>267</v>
      </c>
      <c r="L27" s="74">
        <v>11.7</v>
      </c>
      <c r="M27" s="74">
        <v>321</v>
      </c>
      <c r="N27" s="74">
        <v>21.1</v>
      </c>
      <c r="O27" s="74">
        <v>209</v>
      </c>
      <c r="P27" s="74">
        <v>-11.8</v>
      </c>
      <c r="Q27" s="74">
        <v>420</v>
      </c>
      <c r="R27" s="74">
        <v>30</v>
      </c>
      <c r="S27" s="74">
        <v>20</v>
      </c>
      <c r="T27" s="74">
        <v>81.8</v>
      </c>
    </row>
    <row r="28" spans="1:20" x14ac:dyDescent="0.25">
      <c r="A28" s="8"/>
      <c r="B28" s="21" t="s">
        <v>30</v>
      </c>
      <c r="C28" s="74">
        <v>402</v>
      </c>
      <c r="D28" s="74">
        <v>229</v>
      </c>
      <c r="E28" s="41">
        <f t="shared" si="0"/>
        <v>75.54585152838429</v>
      </c>
      <c r="F28" s="41">
        <f t="shared" si="1"/>
        <v>2.7601757449213109E-2</v>
      </c>
      <c r="G28" s="74">
        <v>61</v>
      </c>
      <c r="H28" s="74">
        <v>771.4</v>
      </c>
      <c r="I28" s="74">
        <v>80</v>
      </c>
      <c r="J28" s="74">
        <v>196.3</v>
      </c>
      <c r="K28" s="74">
        <v>122</v>
      </c>
      <c r="L28" s="74">
        <v>25.8</v>
      </c>
      <c r="M28" s="74">
        <v>54</v>
      </c>
      <c r="N28" s="74">
        <v>-1.8</v>
      </c>
      <c r="O28" s="74">
        <v>48</v>
      </c>
      <c r="P28" s="74">
        <v>108.7</v>
      </c>
      <c r="Q28" s="74">
        <v>14</v>
      </c>
      <c r="R28" s="74">
        <v>100</v>
      </c>
      <c r="S28" s="74">
        <v>23</v>
      </c>
      <c r="T28" s="74">
        <v>76.900000000000006</v>
      </c>
    </row>
    <row r="29" spans="1:20" x14ac:dyDescent="0.25">
      <c r="A29" s="8"/>
      <c r="B29" s="21" t="s">
        <v>31</v>
      </c>
      <c r="C29" s="75">
        <v>6576</v>
      </c>
      <c r="D29" s="75">
        <v>5892</v>
      </c>
      <c r="E29" s="41">
        <f t="shared" si="0"/>
        <v>11.608961303462317</v>
      </c>
      <c r="F29" s="41">
        <f t="shared" si="1"/>
        <v>0.45151531588563537</v>
      </c>
      <c r="G29" s="74">
        <v>364</v>
      </c>
      <c r="H29" s="74">
        <v>20.100000000000001</v>
      </c>
      <c r="I29" s="75">
        <v>2221</v>
      </c>
      <c r="J29" s="74">
        <v>10</v>
      </c>
      <c r="K29" s="75">
        <v>1965</v>
      </c>
      <c r="L29" s="74">
        <v>13.3</v>
      </c>
      <c r="M29" s="74">
        <v>945</v>
      </c>
      <c r="N29" s="74">
        <v>11.7</v>
      </c>
      <c r="O29" s="74">
        <v>470</v>
      </c>
      <c r="P29" s="74">
        <v>10.8</v>
      </c>
      <c r="Q29" s="74">
        <v>167</v>
      </c>
      <c r="R29" s="74">
        <v>-1.2</v>
      </c>
      <c r="S29" s="74">
        <v>444</v>
      </c>
      <c r="T29" s="74">
        <v>12.4</v>
      </c>
    </row>
    <row r="30" spans="1:20" x14ac:dyDescent="0.25">
      <c r="A30" s="9"/>
      <c r="B30" s="21" t="s">
        <v>32</v>
      </c>
      <c r="C30" s="75">
        <v>1225162</v>
      </c>
      <c r="D30" s="75">
        <v>1131041</v>
      </c>
      <c r="E30" s="41">
        <f t="shared" si="0"/>
        <v>8.3216258296560319</v>
      </c>
      <c r="F30" s="41">
        <f t="shared" si="1"/>
        <v>84.120956119385141</v>
      </c>
      <c r="G30" s="75">
        <v>76902</v>
      </c>
      <c r="H30" s="74">
        <v>8.6</v>
      </c>
      <c r="I30" s="75">
        <v>328675</v>
      </c>
      <c r="J30" s="74">
        <v>10.199999999999999</v>
      </c>
      <c r="K30" s="75">
        <v>292918</v>
      </c>
      <c r="L30" s="74">
        <v>14.1</v>
      </c>
      <c r="M30" s="75">
        <v>187052</v>
      </c>
      <c r="N30" s="74">
        <v>2.8</v>
      </c>
      <c r="O30" s="75">
        <v>160445</v>
      </c>
      <c r="P30" s="74">
        <v>3.6</v>
      </c>
      <c r="Q30" s="75">
        <v>121760</v>
      </c>
      <c r="R30" s="74">
        <v>8.6</v>
      </c>
      <c r="S30" s="75">
        <v>57410</v>
      </c>
      <c r="T30" s="74">
        <v>1.9</v>
      </c>
    </row>
    <row r="31" spans="1:20" x14ac:dyDescent="0.25">
      <c r="A31" s="10" t="s">
        <v>33</v>
      </c>
      <c r="B31" s="21" t="s">
        <v>34</v>
      </c>
      <c r="C31" s="75">
        <v>82238</v>
      </c>
      <c r="D31" s="75">
        <v>77876</v>
      </c>
      <c r="E31" s="41">
        <f t="shared" si="0"/>
        <v>5.6012121834711603</v>
      </c>
      <c r="F31" s="41">
        <f t="shared" si="1"/>
        <v>5.6465505699213621</v>
      </c>
      <c r="G31" s="75">
        <v>7004</v>
      </c>
      <c r="H31" s="74">
        <v>2.2000000000000002</v>
      </c>
      <c r="I31" s="75">
        <v>12397</v>
      </c>
      <c r="J31" s="74">
        <v>6.2</v>
      </c>
      <c r="K31" s="75">
        <v>14887</v>
      </c>
      <c r="L31" s="74">
        <v>5.6</v>
      </c>
      <c r="M31" s="75">
        <v>13745</v>
      </c>
      <c r="N31" s="74">
        <v>1.6</v>
      </c>
      <c r="O31" s="75">
        <v>15136</v>
      </c>
      <c r="P31" s="74">
        <v>5.0999999999999996</v>
      </c>
      <c r="Q31" s="75">
        <v>13968</v>
      </c>
      <c r="R31" s="74">
        <v>12.6</v>
      </c>
      <c r="S31" s="75">
        <v>5101</v>
      </c>
      <c r="T31" s="74">
        <v>3.8</v>
      </c>
    </row>
    <row r="32" spans="1:20" x14ac:dyDescent="0.25">
      <c r="A32" s="8"/>
      <c r="B32" s="21" t="s">
        <v>35</v>
      </c>
      <c r="C32" s="75">
        <v>16862</v>
      </c>
      <c r="D32" s="75">
        <v>15205</v>
      </c>
      <c r="E32" s="41">
        <f t="shared" si="0"/>
        <v>10.897731009536326</v>
      </c>
      <c r="F32" s="41">
        <f t="shared" si="1"/>
        <v>1.1577632689269439</v>
      </c>
      <c r="G32" s="74">
        <v>801</v>
      </c>
      <c r="H32" s="74">
        <v>-3.5</v>
      </c>
      <c r="I32" s="75">
        <v>2878</v>
      </c>
      <c r="J32" s="74">
        <v>10.199999999999999</v>
      </c>
      <c r="K32" s="75">
        <v>3051</v>
      </c>
      <c r="L32" s="74">
        <v>9.5</v>
      </c>
      <c r="M32" s="75">
        <v>2355</v>
      </c>
      <c r="N32" s="74">
        <v>2.2999999999999998</v>
      </c>
      <c r="O32" s="75">
        <v>3138</v>
      </c>
      <c r="P32" s="74">
        <v>3.9</v>
      </c>
      <c r="Q32" s="75">
        <v>3561</v>
      </c>
      <c r="R32" s="74">
        <v>33.1</v>
      </c>
      <c r="S32" s="75">
        <v>1078</v>
      </c>
      <c r="T32" s="74">
        <v>9.9</v>
      </c>
    </row>
    <row r="33" spans="1:20" x14ac:dyDescent="0.25">
      <c r="A33" s="8"/>
      <c r="B33" s="21" t="s">
        <v>36</v>
      </c>
      <c r="C33" s="75">
        <v>1916</v>
      </c>
      <c r="D33" s="75">
        <v>1594</v>
      </c>
      <c r="E33" s="41">
        <f t="shared" si="0"/>
        <v>20.200752823086574</v>
      </c>
      <c r="F33" s="41">
        <f t="shared" si="1"/>
        <v>0.13155464495694605</v>
      </c>
      <c r="G33" s="74">
        <v>106</v>
      </c>
      <c r="H33" s="74">
        <v>29.3</v>
      </c>
      <c r="I33" s="74">
        <v>420</v>
      </c>
      <c r="J33" s="74">
        <v>20</v>
      </c>
      <c r="K33" s="74">
        <v>476</v>
      </c>
      <c r="L33" s="74">
        <v>12.5</v>
      </c>
      <c r="M33" s="74">
        <v>302</v>
      </c>
      <c r="N33" s="74">
        <v>26.9</v>
      </c>
      <c r="O33" s="74">
        <v>162</v>
      </c>
      <c r="P33" s="74">
        <v>3.2</v>
      </c>
      <c r="Q33" s="74">
        <v>150</v>
      </c>
      <c r="R33" s="74">
        <v>61.3</v>
      </c>
      <c r="S33" s="74">
        <v>300</v>
      </c>
      <c r="T33" s="74">
        <v>19.5</v>
      </c>
    </row>
    <row r="34" spans="1:20" x14ac:dyDescent="0.25">
      <c r="A34" s="8"/>
      <c r="B34" s="21" t="s">
        <v>37</v>
      </c>
      <c r="C34" s="75">
        <v>2408</v>
      </c>
      <c r="D34" s="75">
        <v>2146</v>
      </c>
      <c r="E34" s="41">
        <f t="shared" si="0"/>
        <v>12.208760484622561</v>
      </c>
      <c r="F34" s="41">
        <f t="shared" si="1"/>
        <v>0.16533590034255016</v>
      </c>
      <c r="G34" s="74">
        <v>96</v>
      </c>
      <c r="H34" s="74">
        <v>23.1</v>
      </c>
      <c r="I34" s="74">
        <v>571</v>
      </c>
      <c r="J34" s="74">
        <v>25.5</v>
      </c>
      <c r="K34" s="74">
        <v>594</v>
      </c>
      <c r="L34" s="74">
        <v>5.0999999999999996</v>
      </c>
      <c r="M34" s="74">
        <v>310</v>
      </c>
      <c r="N34" s="74">
        <v>-2.8</v>
      </c>
      <c r="O34" s="74">
        <v>237</v>
      </c>
      <c r="P34" s="74">
        <v>3</v>
      </c>
      <c r="Q34" s="74">
        <v>164</v>
      </c>
      <c r="R34" s="74">
        <v>37.799999999999997</v>
      </c>
      <c r="S34" s="74">
        <v>436</v>
      </c>
      <c r="T34" s="74">
        <v>14.7</v>
      </c>
    </row>
    <row r="35" spans="1:20" x14ac:dyDescent="0.25">
      <c r="A35" s="8"/>
      <c r="B35" s="21" t="s">
        <v>38</v>
      </c>
      <c r="C35" s="75">
        <v>3282</v>
      </c>
      <c r="D35" s="75">
        <v>2938</v>
      </c>
      <c r="E35" s="41">
        <f t="shared" si="0"/>
        <v>11.708645336963919</v>
      </c>
      <c r="F35" s="41">
        <f t="shared" si="1"/>
        <v>0.22534569141372496</v>
      </c>
      <c r="G35" s="74">
        <v>147</v>
      </c>
      <c r="H35" s="74">
        <v>24.6</v>
      </c>
      <c r="I35" s="74">
        <v>785</v>
      </c>
      <c r="J35" s="74">
        <v>12.6</v>
      </c>
      <c r="K35" s="74">
        <v>833</v>
      </c>
      <c r="L35" s="74">
        <v>6</v>
      </c>
      <c r="M35" s="74">
        <v>495</v>
      </c>
      <c r="N35" s="74">
        <v>10.7</v>
      </c>
      <c r="O35" s="74">
        <v>311</v>
      </c>
      <c r="P35" s="74">
        <v>15.2</v>
      </c>
      <c r="Q35" s="74">
        <v>254</v>
      </c>
      <c r="R35" s="74">
        <v>59.7</v>
      </c>
      <c r="S35" s="74">
        <v>457</v>
      </c>
      <c r="T35" s="74">
        <v>-0.9</v>
      </c>
    </row>
    <row r="36" spans="1:20" x14ac:dyDescent="0.25">
      <c r="A36" s="9"/>
      <c r="B36" s="21" t="s">
        <v>39</v>
      </c>
      <c r="C36" s="75">
        <v>106706</v>
      </c>
      <c r="D36" s="75">
        <v>99759</v>
      </c>
      <c r="E36" s="41">
        <f t="shared" si="0"/>
        <v>6.9637827163463895</v>
      </c>
      <c r="F36" s="41">
        <f t="shared" si="1"/>
        <v>7.3265500755615278</v>
      </c>
      <c r="G36" s="75">
        <v>8154</v>
      </c>
      <c r="H36" s="74">
        <v>2.5</v>
      </c>
      <c r="I36" s="75">
        <v>17051</v>
      </c>
      <c r="J36" s="74">
        <v>8</v>
      </c>
      <c r="K36" s="75">
        <v>19841</v>
      </c>
      <c r="L36" s="74">
        <v>6.3</v>
      </c>
      <c r="M36" s="75">
        <v>17207</v>
      </c>
      <c r="N36" s="74">
        <v>2.2999999999999998</v>
      </c>
      <c r="O36" s="75">
        <v>18984</v>
      </c>
      <c r="P36" s="74">
        <v>5</v>
      </c>
      <c r="Q36" s="75">
        <v>18097</v>
      </c>
      <c r="R36" s="74">
        <v>17.100000000000001</v>
      </c>
      <c r="S36" s="75">
        <v>7372</v>
      </c>
      <c r="T36" s="74">
        <v>5.5</v>
      </c>
    </row>
    <row r="37" spans="1:20" x14ac:dyDescent="0.25">
      <c r="A37" s="10" t="s">
        <v>40</v>
      </c>
      <c r="B37" s="21" t="s">
        <v>41</v>
      </c>
      <c r="C37" s="75">
        <v>26708</v>
      </c>
      <c r="D37" s="75">
        <v>23380</v>
      </c>
      <c r="E37" s="41">
        <f t="shared" si="0"/>
        <v>14.234388366124895</v>
      </c>
      <c r="F37" s="41">
        <f t="shared" si="1"/>
        <v>1.8338003431681187</v>
      </c>
      <c r="G37" s="75">
        <v>2163</v>
      </c>
      <c r="H37" s="74">
        <v>42</v>
      </c>
      <c r="I37" s="75">
        <v>5314</v>
      </c>
      <c r="J37" s="74">
        <v>15.7</v>
      </c>
      <c r="K37" s="75">
        <v>5821</v>
      </c>
      <c r="L37" s="74">
        <v>18.100000000000001</v>
      </c>
      <c r="M37" s="75">
        <v>4170</v>
      </c>
      <c r="N37" s="74">
        <v>16.2</v>
      </c>
      <c r="O37" s="75">
        <v>2889</v>
      </c>
      <c r="P37" s="74">
        <v>10.8</v>
      </c>
      <c r="Q37" s="75">
        <v>1573</v>
      </c>
      <c r="R37" s="74">
        <v>22</v>
      </c>
      <c r="S37" s="75">
        <v>4778</v>
      </c>
      <c r="T37" s="74">
        <v>-1.5</v>
      </c>
    </row>
    <row r="38" spans="1:20" x14ac:dyDescent="0.25">
      <c r="A38" s="8"/>
      <c r="B38" s="21" t="s">
        <v>42</v>
      </c>
      <c r="C38" s="75">
        <v>11542</v>
      </c>
      <c r="D38" s="75">
        <v>10067</v>
      </c>
      <c r="E38" s="41">
        <f t="shared" si="0"/>
        <v>14.651832720770841</v>
      </c>
      <c r="F38" s="41">
        <f t="shared" si="1"/>
        <v>0.79248627979805408</v>
      </c>
      <c r="G38" s="74">
        <v>412</v>
      </c>
      <c r="H38" s="74">
        <v>26</v>
      </c>
      <c r="I38" s="75">
        <v>2183</v>
      </c>
      <c r="J38" s="74">
        <v>15.3</v>
      </c>
      <c r="K38" s="75">
        <v>2293</v>
      </c>
      <c r="L38" s="74">
        <v>13.3</v>
      </c>
      <c r="M38" s="75">
        <v>1946</v>
      </c>
      <c r="N38" s="74">
        <v>3</v>
      </c>
      <c r="O38" s="75">
        <v>2143</v>
      </c>
      <c r="P38" s="74">
        <v>10.1</v>
      </c>
      <c r="Q38" s="75">
        <v>1805</v>
      </c>
      <c r="R38" s="74">
        <v>36.1</v>
      </c>
      <c r="S38" s="74">
        <v>760</v>
      </c>
      <c r="T38" s="74">
        <v>15</v>
      </c>
    </row>
    <row r="39" spans="1:20" x14ac:dyDescent="0.25">
      <c r="A39" s="8"/>
      <c r="B39" s="21" t="s">
        <v>43</v>
      </c>
      <c r="C39" s="75">
        <v>9819</v>
      </c>
      <c r="D39" s="75">
        <v>9458</v>
      </c>
      <c r="E39" s="41">
        <f t="shared" si="0"/>
        <v>3.8168746035102563</v>
      </c>
      <c r="F39" s="41">
        <f t="shared" si="1"/>
        <v>0.6741832248602575</v>
      </c>
      <c r="G39" s="74">
        <v>374</v>
      </c>
      <c r="H39" s="74">
        <v>18</v>
      </c>
      <c r="I39" s="75">
        <v>1905</v>
      </c>
      <c r="J39" s="74">
        <v>17.7</v>
      </c>
      <c r="K39" s="75">
        <v>2079</v>
      </c>
      <c r="L39" s="74">
        <v>3.7</v>
      </c>
      <c r="M39" s="75">
        <v>1945</v>
      </c>
      <c r="N39" s="74">
        <v>-3.1</v>
      </c>
      <c r="O39" s="75">
        <v>1876</v>
      </c>
      <c r="P39" s="74">
        <v>-4.4000000000000004</v>
      </c>
      <c r="Q39" s="74">
        <v>756</v>
      </c>
      <c r="R39" s="74">
        <v>11.7</v>
      </c>
      <c r="S39" s="74">
        <v>884</v>
      </c>
      <c r="T39" s="74">
        <v>1.5</v>
      </c>
    </row>
    <row r="40" spans="1:20" x14ac:dyDescent="0.25">
      <c r="A40" s="8"/>
      <c r="B40" s="21" t="s">
        <v>44</v>
      </c>
      <c r="C40" s="75">
        <v>8111</v>
      </c>
      <c r="D40" s="75">
        <v>7668</v>
      </c>
      <c r="E40" s="41">
        <f t="shared" si="0"/>
        <v>5.7772561293688129</v>
      </c>
      <c r="F40" s="41">
        <f t="shared" si="1"/>
        <v>0.55691008624519289</v>
      </c>
      <c r="G40" s="74">
        <v>630</v>
      </c>
      <c r="H40" s="74">
        <v>28.8</v>
      </c>
      <c r="I40" s="75">
        <v>2100</v>
      </c>
      <c r="J40" s="74">
        <v>13.3</v>
      </c>
      <c r="K40" s="75">
        <v>1685</v>
      </c>
      <c r="L40" s="74">
        <v>8.1999999999999993</v>
      </c>
      <c r="M40" s="75">
        <v>1451</v>
      </c>
      <c r="N40" s="74">
        <v>-6.4</v>
      </c>
      <c r="O40" s="75">
        <v>1082</v>
      </c>
      <c r="P40" s="74">
        <v>1</v>
      </c>
      <c r="Q40" s="74">
        <v>533</v>
      </c>
      <c r="R40" s="74">
        <v>-9.8000000000000007</v>
      </c>
      <c r="S40" s="74">
        <v>630</v>
      </c>
      <c r="T40" s="74">
        <v>13.3</v>
      </c>
    </row>
    <row r="41" spans="1:20" x14ac:dyDescent="0.25">
      <c r="A41" s="8"/>
      <c r="B41" s="21" t="s">
        <v>45</v>
      </c>
      <c r="C41" s="75">
        <v>4422</v>
      </c>
      <c r="D41" s="75">
        <v>4340</v>
      </c>
      <c r="E41" s="41">
        <f t="shared" si="0"/>
        <v>1.8894009216589902</v>
      </c>
      <c r="F41" s="41">
        <f t="shared" si="1"/>
        <v>0.30361933194134416</v>
      </c>
      <c r="G41" s="74">
        <v>94</v>
      </c>
      <c r="H41" s="74">
        <v>20.5</v>
      </c>
      <c r="I41" s="74">
        <v>724</v>
      </c>
      <c r="J41" s="74">
        <v>28.6</v>
      </c>
      <c r="K41" s="74">
        <v>985</v>
      </c>
      <c r="L41" s="74">
        <v>11.6</v>
      </c>
      <c r="M41" s="75">
        <v>1104</v>
      </c>
      <c r="N41" s="74">
        <v>3.4</v>
      </c>
      <c r="O41" s="74">
        <v>690</v>
      </c>
      <c r="P41" s="74">
        <v>-9.1999999999999993</v>
      </c>
      <c r="Q41" s="74">
        <v>269</v>
      </c>
      <c r="R41" s="74">
        <v>-23.4</v>
      </c>
      <c r="S41" s="74">
        <v>556</v>
      </c>
      <c r="T41" s="74">
        <v>-12.7</v>
      </c>
    </row>
    <row r="42" spans="1:20" x14ac:dyDescent="0.25">
      <c r="A42" s="8"/>
      <c r="B42" s="21" t="s">
        <v>46</v>
      </c>
      <c r="C42" s="75">
        <v>3188</v>
      </c>
      <c r="D42" s="75">
        <v>3107</v>
      </c>
      <c r="E42" s="41">
        <f t="shared" si="0"/>
        <v>2.6070164145477914</v>
      </c>
      <c r="F42" s="41">
        <f t="shared" si="1"/>
        <v>0.21889154912460548</v>
      </c>
      <c r="G42" s="74">
        <v>142</v>
      </c>
      <c r="H42" s="74">
        <v>30.3</v>
      </c>
      <c r="I42" s="74">
        <v>720</v>
      </c>
      <c r="J42" s="74">
        <v>9.8000000000000007</v>
      </c>
      <c r="K42" s="74">
        <v>499</v>
      </c>
      <c r="L42" s="74">
        <v>-4</v>
      </c>
      <c r="M42" s="74">
        <v>525</v>
      </c>
      <c r="N42" s="74">
        <v>-12.9</v>
      </c>
      <c r="O42" s="74">
        <v>582</v>
      </c>
      <c r="P42" s="74">
        <v>1.4</v>
      </c>
      <c r="Q42" s="74">
        <v>219</v>
      </c>
      <c r="R42" s="74">
        <v>-1.4</v>
      </c>
      <c r="S42" s="74">
        <v>501</v>
      </c>
      <c r="T42" s="74">
        <v>18.399999999999999</v>
      </c>
    </row>
    <row r="43" spans="1:20" x14ac:dyDescent="0.25">
      <c r="A43" s="8"/>
      <c r="B43" s="21" t="s">
        <v>47</v>
      </c>
      <c r="C43" s="75">
        <v>2146</v>
      </c>
      <c r="D43" s="75">
        <v>2374</v>
      </c>
      <c r="E43" s="41">
        <f t="shared" si="0"/>
        <v>-9.6040438079191262</v>
      </c>
      <c r="F43" s="41">
        <f t="shared" si="1"/>
        <v>0.14734669523883417</v>
      </c>
      <c r="G43" s="74">
        <v>46</v>
      </c>
      <c r="H43" s="74">
        <v>-30.3</v>
      </c>
      <c r="I43" s="74">
        <v>288</v>
      </c>
      <c r="J43" s="74">
        <v>-12.5</v>
      </c>
      <c r="K43" s="74">
        <v>331</v>
      </c>
      <c r="L43" s="74">
        <v>3.8</v>
      </c>
      <c r="M43" s="74">
        <v>180</v>
      </c>
      <c r="N43" s="74">
        <v>-6.3</v>
      </c>
      <c r="O43" s="74">
        <v>114</v>
      </c>
      <c r="P43" s="74">
        <v>-6.6</v>
      </c>
      <c r="Q43" s="74">
        <v>30</v>
      </c>
      <c r="R43" s="74">
        <v>-33.299999999999997</v>
      </c>
      <c r="S43" s="75">
        <v>1157</v>
      </c>
      <c r="T43" s="74">
        <v>-11.1</v>
      </c>
    </row>
    <row r="44" spans="1:20" x14ac:dyDescent="0.25">
      <c r="A44" s="8"/>
      <c r="B44" s="21" t="s">
        <v>49</v>
      </c>
      <c r="C44" s="75">
        <v>2610</v>
      </c>
      <c r="D44" s="75">
        <v>2480</v>
      </c>
      <c r="E44" s="41">
        <f t="shared" si="0"/>
        <v>5.2419354838709742</v>
      </c>
      <c r="F44" s="41">
        <f t="shared" si="1"/>
        <v>0.17920544015533885</v>
      </c>
      <c r="G44" s="74">
        <v>91</v>
      </c>
      <c r="H44" s="74">
        <v>2.2000000000000002</v>
      </c>
      <c r="I44" s="74">
        <v>627</v>
      </c>
      <c r="J44" s="74">
        <v>12.4</v>
      </c>
      <c r="K44" s="74">
        <v>702</v>
      </c>
      <c r="L44" s="74">
        <v>0.6</v>
      </c>
      <c r="M44" s="74">
        <v>569</v>
      </c>
      <c r="N44" s="74">
        <v>-1</v>
      </c>
      <c r="O44" s="74">
        <v>331</v>
      </c>
      <c r="P44" s="74">
        <v>21.7</v>
      </c>
      <c r="Q44" s="74">
        <v>142</v>
      </c>
      <c r="R44" s="74">
        <v>-7.8</v>
      </c>
      <c r="S44" s="74">
        <v>148</v>
      </c>
      <c r="T44" s="74">
        <v>10.4</v>
      </c>
    </row>
    <row r="45" spans="1:20" x14ac:dyDescent="0.25">
      <c r="A45" s="8"/>
      <c r="B45" s="21" t="s">
        <v>54</v>
      </c>
      <c r="C45" s="75">
        <v>1040</v>
      </c>
      <c r="D45" s="74">
        <v>921</v>
      </c>
      <c r="E45" s="41">
        <f t="shared" si="0"/>
        <v>12.920738327904457</v>
      </c>
      <c r="F45" s="41">
        <f t="shared" si="1"/>
        <v>7.1407531709407057E-2</v>
      </c>
      <c r="G45" s="74">
        <v>10</v>
      </c>
      <c r="H45" s="74">
        <v>-44.4</v>
      </c>
      <c r="I45" s="74">
        <v>130</v>
      </c>
      <c r="J45" s="74">
        <v>22.6</v>
      </c>
      <c r="K45" s="74">
        <v>242</v>
      </c>
      <c r="L45" s="74">
        <v>37.5</v>
      </c>
      <c r="M45" s="74">
        <v>162</v>
      </c>
      <c r="N45" s="74">
        <v>60.4</v>
      </c>
      <c r="O45" s="74">
        <v>81</v>
      </c>
      <c r="P45" s="74">
        <v>39.700000000000003</v>
      </c>
      <c r="Q45" s="74">
        <v>25</v>
      </c>
      <c r="R45" s="74">
        <v>-21.9</v>
      </c>
      <c r="S45" s="74">
        <v>390</v>
      </c>
      <c r="T45" s="74">
        <v>-9.3000000000000007</v>
      </c>
    </row>
    <row r="46" spans="1:20" x14ac:dyDescent="0.25">
      <c r="A46" s="8"/>
      <c r="B46" s="21" t="s">
        <v>48</v>
      </c>
      <c r="C46" s="74">
        <v>837</v>
      </c>
      <c r="D46" s="75">
        <v>1091</v>
      </c>
      <c r="E46" s="41">
        <f t="shared" si="0"/>
        <v>-23.281393217231894</v>
      </c>
      <c r="F46" s="41">
        <f t="shared" si="1"/>
        <v>5.7469330808436254E-2</v>
      </c>
      <c r="G46" s="74">
        <v>20</v>
      </c>
      <c r="H46" s="74">
        <v>-59.2</v>
      </c>
      <c r="I46" s="74">
        <v>164</v>
      </c>
      <c r="J46" s="74">
        <v>-23.4</v>
      </c>
      <c r="K46" s="74">
        <v>163</v>
      </c>
      <c r="L46" s="74">
        <v>-24.5</v>
      </c>
      <c r="M46" s="74">
        <v>199</v>
      </c>
      <c r="N46" s="74">
        <v>-21.7</v>
      </c>
      <c r="O46" s="74">
        <v>167</v>
      </c>
      <c r="P46" s="74">
        <v>-23</v>
      </c>
      <c r="Q46" s="74">
        <v>96</v>
      </c>
      <c r="R46" s="74">
        <v>-19.3</v>
      </c>
      <c r="S46" s="74">
        <v>28</v>
      </c>
      <c r="T46" s="74">
        <v>27.3</v>
      </c>
    </row>
    <row r="47" spans="1:20" x14ac:dyDescent="0.25">
      <c r="A47" s="8"/>
      <c r="B47" s="21" t="s">
        <v>50</v>
      </c>
      <c r="C47" s="75">
        <v>1600</v>
      </c>
      <c r="D47" s="75">
        <v>1546</v>
      </c>
      <c r="E47" s="41">
        <f t="shared" si="0"/>
        <v>3.4928848641655907</v>
      </c>
      <c r="F47" s="41">
        <f t="shared" si="1"/>
        <v>0.10985774109139547</v>
      </c>
      <c r="G47" s="74">
        <v>73</v>
      </c>
      <c r="H47" s="74">
        <v>-3.9</v>
      </c>
      <c r="I47" s="74">
        <v>429</v>
      </c>
      <c r="J47" s="74">
        <v>11.4</v>
      </c>
      <c r="K47" s="74">
        <v>286</v>
      </c>
      <c r="L47" s="74">
        <v>-6.5</v>
      </c>
      <c r="M47" s="74">
        <v>316</v>
      </c>
      <c r="N47" s="74">
        <v>-2.8</v>
      </c>
      <c r="O47" s="74">
        <v>291</v>
      </c>
      <c r="P47" s="74">
        <v>1</v>
      </c>
      <c r="Q47" s="74">
        <v>153</v>
      </c>
      <c r="R47" s="74">
        <v>10.1</v>
      </c>
      <c r="S47" s="74">
        <v>52</v>
      </c>
      <c r="T47" s="74">
        <v>92.6</v>
      </c>
    </row>
    <row r="48" spans="1:20" x14ac:dyDescent="0.25">
      <c r="A48" s="8"/>
      <c r="B48" s="21" t="s">
        <v>51</v>
      </c>
      <c r="C48" s="75">
        <v>2019</v>
      </c>
      <c r="D48" s="75">
        <v>1913</v>
      </c>
      <c r="E48" s="41">
        <f t="shared" si="0"/>
        <v>5.5410350235232553</v>
      </c>
      <c r="F48" s="41">
        <f t="shared" si="1"/>
        <v>0.13862673703970463</v>
      </c>
      <c r="G48" s="74">
        <v>75</v>
      </c>
      <c r="H48" s="74">
        <v>78.599999999999994</v>
      </c>
      <c r="I48" s="74">
        <v>402</v>
      </c>
      <c r="J48" s="74">
        <v>6.1</v>
      </c>
      <c r="K48" s="74">
        <v>490</v>
      </c>
      <c r="L48" s="74">
        <v>3.8</v>
      </c>
      <c r="M48" s="74">
        <v>302</v>
      </c>
      <c r="N48" s="74">
        <v>7.9</v>
      </c>
      <c r="O48" s="74">
        <v>113</v>
      </c>
      <c r="P48" s="74">
        <v>-18.100000000000001</v>
      </c>
      <c r="Q48" s="74">
        <v>42</v>
      </c>
      <c r="R48" s="74">
        <v>-26.3</v>
      </c>
      <c r="S48" s="74">
        <v>595</v>
      </c>
      <c r="T48" s="74">
        <v>9.1999999999999993</v>
      </c>
    </row>
    <row r="49" spans="1:20" x14ac:dyDescent="0.25">
      <c r="A49" s="8"/>
      <c r="B49" s="21" t="s">
        <v>55</v>
      </c>
      <c r="C49" s="75">
        <v>1172</v>
      </c>
      <c r="D49" s="75">
        <v>1192</v>
      </c>
      <c r="E49" s="41">
        <f t="shared" si="0"/>
        <v>-1.6778523489932917</v>
      </c>
      <c r="F49" s="41">
        <f t="shared" si="1"/>
        <v>8.0470795349447177E-2</v>
      </c>
      <c r="G49" s="74">
        <v>35</v>
      </c>
      <c r="H49" s="74">
        <v>-28.6</v>
      </c>
      <c r="I49" s="74">
        <v>289</v>
      </c>
      <c r="J49" s="74">
        <v>32.6</v>
      </c>
      <c r="K49" s="74">
        <v>223</v>
      </c>
      <c r="L49" s="74">
        <v>-5.0999999999999996</v>
      </c>
      <c r="M49" s="74">
        <v>183</v>
      </c>
      <c r="N49" s="74">
        <v>-25.3</v>
      </c>
      <c r="O49" s="74">
        <v>260</v>
      </c>
      <c r="P49" s="74">
        <v>3.6</v>
      </c>
      <c r="Q49" s="74">
        <v>139</v>
      </c>
      <c r="R49" s="74">
        <v>-6.1</v>
      </c>
      <c r="S49" s="74">
        <v>43</v>
      </c>
      <c r="T49" s="74">
        <v>-6.5</v>
      </c>
    </row>
    <row r="50" spans="1:20" x14ac:dyDescent="0.25">
      <c r="A50" s="8"/>
      <c r="B50" s="21" t="s">
        <v>60</v>
      </c>
      <c r="C50" s="74">
        <v>976</v>
      </c>
      <c r="D50" s="74">
        <v>836</v>
      </c>
      <c r="E50" s="41">
        <f t="shared" si="0"/>
        <v>16.746411483253599</v>
      </c>
      <c r="F50" s="41">
        <f t="shared" si="1"/>
        <v>6.7013222065751221E-2</v>
      </c>
      <c r="G50" s="74">
        <v>47</v>
      </c>
      <c r="H50" s="74">
        <v>34.299999999999997</v>
      </c>
      <c r="I50" s="74">
        <v>204</v>
      </c>
      <c r="J50" s="74">
        <v>20.7</v>
      </c>
      <c r="K50" s="74">
        <v>233</v>
      </c>
      <c r="L50" s="74">
        <v>20.7</v>
      </c>
      <c r="M50" s="74">
        <v>192</v>
      </c>
      <c r="N50" s="74">
        <v>10.3</v>
      </c>
      <c r="O50" s="74">
        <v>141</v>
      </c>
      <c r="P50" s="74">
        <v>-2.1</v>
      </c>
      <c r="Q50" s="74">
        <v>79</v>
      </c>
      <c r="R50" s="74">
        <v>29.5</v>
      </c>
      <c r="S50" s="74">
        <v>80</v>
      </c>
      <c r="T50" s="74">
        <v>33.299999999999997</v>
      </c>
    </row>
    <row r="51" spans="1:20" x14ac:dyDescent="0.25">
      <c r="A51" s="8"/>
      <c r="B51" s="21" t="s">
        <v>56</v>
      </c>
      <c r="C51" s="75">
        <v>1113</v>
      </c>
      <c r="D51" s="75">
        <v>1024</v>
      </c>
      <c r="E51" s="41">
        <f t="shared" si="0"/>
        <v>8.69140625</v>
      </c>
      <c r="F51" s="41">
        <f t="shared" si="1"/>
        <v>7.6419791146701971E-2</v>
      </c>
      <c r="G51" s="74">
        <v>30</v>
      </c>
      <c r="H51" s="74">
        <v>42.9</v>
      </c>
      <c r="I51" s="74">
        <v>193</v>
      </c>
      <c r="J51" s="74">
        <v>4.3</v>
      </c>
      <c r="K51" s="74">
        <v>216</v>
      </c>
      <c r="L51" s="74">
        <v>-6.1</v>
      </c>
      <c r="M51" s="74">
        <v>244</v>
      </c>
      <c r="N51" s="74">
        <v>13</v>
      </c>
      <c r="O51" s="74">
        <v>191</v>
      </c>
      <c r="P51" s="74">
        <v>-0.5</v>
      </c>
      <c r="Q51" s="74">
        <v>112</v>
      </c>
      <c r="R51" s="74">
        <v>27.3</v>
      </c>
      <c r="S51" s="74">
        <v>127</v>
      </c>
      <c r="T51" s="74">
        <v>38</v>
      </c>
    </row>
    <row r="52" spans="1:20" x14ac:dyDescent="0.25">
      <c r="A52" s="8"/>
      <c r="B52" s="21" t="s">
        <v>53</v>
      </c>
      <c r="C52" s="75">
        <v>1206</v>
      </c>
      <c r="D52" s="75">
        <v>1094</v>
      </c>
      <c r="E52" s="41">
        <f t="shared" si="0"/>
        <v>10.237659963436929</v>
      </c>
      <c r="F52" s="41">
        <f t="shared" si="1"/>
        <v>8.2805272347639333E-2</v>
      </c>
      <c r="G52" s="74">
        <v>19</v>
      </c>
      <c r="H52" s="74">
        <v>-26.9</v>
      </c>
      <c r="I52" s="74">
        <v>193</v>
      </c>
      <c r="J52" s="74">
        <v>0</v>
      </c>
      <c r="K52" s="74">
        <v>181</v>
      </c>
      <c r="L52" s="74">
        <v>27.5</v>
      </c>
      <c r="M52" s="74">
        <v>203</v>
      </c>
      <c r="N52" s="74">
        <v>34.4</v>
      </c>
      <c r="O52" s="74">
        <v>181</v>
      </c>
      <c r="P52" s="74">
        <v>48.4</v>
      </c>
      <c r="Q52" s="74">
        <v>89</v>
      </c>
      <c r="R52" s="74">
        <v>48.3</v>
      </c>
      <c r="S52" s="74">
        <v>340</v>
      </c>
      <c r="T52" s="74">
        <v>-15</v>
      </c>
    </row>
    <row r="53" spans="1:20" x14ac:dyDescent="0.25">
      <c r="A53" s="8"/>
      <c r="B53" s="21" t="s">
        <v>59</v>
      </c>
      <c r="C53" s="75">
        <v>1205</v>
      </c>
      <c r="D53" s="75">
        <v>1007</v>
      </c>
      <c r="E53" s="41">
        <f t="shared" si="0"/>
        <v>19.662363455809341</v>
      </c>
      <c r="F53" s="41">
        <f t="shared" si="1"/>
        <v>8.2736611259457207E-2</v>
      </c>
      <c r="G53" s="74">
        <v>49</v>
      </c>
      <c r="H53" s="74">
        <v>88.5</v>
      </c>
      <c r="I53" s="74">
        <v>317</v>
      </c>
      <c r="J53" s="74">
        <v>47.4</v>
      </c>
      <c r="K53" s="74">
        <v>210</v>
      </c>
      <c r="L53" s="74">
        <v>18</v>
      </c>
      <c r="M53" s="74">
        <v>220</v>
      </c>
      <c r="N53" s="74">
        <v>-2.7</v>
      </c>
      <c r="O53" s="74">
        <v>212</v>
      </c>
      <c r="P53" s="74">
        <v>17.100000000000001</v>
      </c>
      <c r="Q53" s="74">
        <v>91</v>
      </c>
      <c r="R53" s="74">
        <v>9.6</v>
      </c>
      <c r="S53" s="74">
        <v>106</v>
      </c>
      <c r="T53" s="74">
        <v>8.1999999999999993</v>
      </c>
    </row>
    <row r="54" spans="1:20" x14ac:dyDescent="0.25">
      <c r="A54" s="8"/>
      <c r="B54" s="21" t="s">
        <v>62</v>
      </c>
      <c r="C54" s="74">
        <v>543</v>
      </c>
      <c r="D54" s="74">
        <v>474</v>
      </c>
      <c r="E54" s="41">
        <f t="shared" si="0"/>
        <v>14.556962025316466</v>
      </c>
      <c r="F54" s="41">
        <f t="shared" si="1"/>
        <v>3.7282970882892334E-2</v>
      </c>
      <c r="G54" s="74">
        <v>6</v>
      </c>
      <c r="H54" s="74">
        <v>20</v>
      </c>
      <c r="I54" s="74">
        <v>74</v>
      </c>
      <c r="J54" s="74">
        <v>34.5</v>
      </c>
      <c r="K54" s="74">
        <v>74</v>
      </c>
      <c r="L54" s="74">
        <v>-5.0999999999999996</v>
      </c>
      <c r="M54" s="74">
        <v>87</v>
      </c>
      <c r="N54" s="74">
        <v>55.4</v>
      </c>
      <c r="O54" s="74">
        <v>52</v>
      </c>
      <c r="P54" s="74">
        <v>26.8</v>
      </c>
      <c r="Q54" s="74">
        <v>17</v>
      </c>
      <c r="R54" s="74">
        <v>-10.5</v>
      </c>
      <c r="S54" s="74">
        <v>233</v>
      </c>
      <c r="T54" s="74">
        <v>5.9</v>
      </c>
    </row>
    <row r="55" spans="1:20" x14ac:dyDescent="0.25">
      <c r="A55" s="8"/>
      <c r="B55" s="21" t="s">
        <v>58</v>
      </c>
      <c r="C55" s="74">
        <v>891</v>
      </c>
      <c r="D55" s="74">
        <v>774</v>
      </c>
      <c r="E55" s="41">
        <f t="shared" si="0"/>
        <v>15.116279069767447</v>
      </c>
      <c r="F55" s="41">
        <f t="shared" si="1"/>
        <v>6.1177029570270852E-2</v>
      </c>
      <c r="G55" s="74">
        <v>10</v>
      </c>
      <c r="H55" s="74">
        <v>400</v>
      </c>
      <c r="I55" s="74">
        <v>121</v>
      </c>
      <c r="J55" s="74">
        <v>45.8</v>
      </c>
      <c r="K55" s="74">
        <v>197</v>
      </c>
      <c r="L55" s="74">
        <v>15.9</v>
      </c>
      <c r="M55" s="74">
        <v>159</v>
      </c>
      <c r="N55" s="74">
        <v>25.2</v>
      </c>
      <c r="O55" s="74">
        <v>96</v>
      </c>
      <c r="P55" s="74">
        <v>17.100000000000001</v>
      </c>
      <c r="Q55" s="74">
        <v>54</v>
      </c>
      <c r="R55" s="74">
        <v>-8.5</v>
      </c>
      <c r="S55" s="74">
        <v>254</v>
      </c>
      <c r="T55" s="74">
        <v>1.2</v>
      </c>
    </row>
    <row r="56" spans="1:20" x14ac:dyDescent="0.25">
      <c r="A56" s="8"/>
      <c r="B56" s="21" t="s">
        <v>61</v>
      </c>
      <c r="C56" s="74">
        <v>471</v>
      </c>
      <c r="D56" s="74">
        <v>466</v>
      </c>
      <c r="E56" s="41">
        <f t="shared" si="0"/>
        <v>1.0729613733905685</v>
      </c>
      <c r="F56" s="41">
        <f t="shared" si="1"/>
        <v>3.233937253377954E-2</v>
      </c>
      <c r="G56" s="74">
        <v>26</v>
      </c>
      <c r="H56" s="74">
        <v>160</v>
      </c>
      <c r="I56" s="74">
        <v>73</v>
      </c>
      <c r="J56" s="74">
        <v>49</v>
      </c>
      <c r="K56" s="74">
        <v>73</v>
      </c>
      <c r="L56" s="74">
        <v>-1.4</v>
      </c>
      <c r="M56" s="74">
        <v>64</v>
      </c>
      <c r="N56" s="74">
        <v>-12.3</v>
      </c>
      <c r="O56" s="74">
        <v>42</v>
      </c>
      <c r="P56" s="74">
        <v>-25</v>
      </c>
      <c r="Q56" s="74">
        <v>19</v>
      </c>
      <c r="R56" s="74">
        <v>171.4</v>
      </c>
      <c r="S56" s="74">
        <v>174</v>
      </c>
      <c r="T56" s="74">
        <v>-11.7</v>
      </c>
    </row>
    <row r="57" spans="1:20" x14ac:dyDescent="0.25">
      <c r="A57" s="8"/>
      <c r="B57" s="21" t="s">
        <v>52</v>
      </c>
      <c r="C57" s="75">
        <v>1120</v>
      </c>
      <c r="D57" s="74">
        <v>909</v>
      </c>
      <c r="E57" s="41">
        <f t="shared" si="0"/>
        <v>23.212321232123223</v>
      </c>
      <c r="F57" s="41">
        <f t="shared" si="1"/>
        <v>7.6900418763976824E-2</v>
      </c>
      <c r="G57" s="74">
        <v>63</v>
      </c>
      <c r="H57" s="74">
        <v>34</v>
      </c>
      <c r="I57" s="74">
        <v>314</v>
      </c>
      <c r="J57" s="74">
        <v>58.6</v>
      </c>
      <c r="K57" s="74">
        <v>150</v>
      </c>
      <c r="L57" s="74">
        <v>8.6999999999999993</v>
      </c>
      <c r="M57" s="74">
        <v>224</v>
      </c>
      <c r="N57" s="74">
        <v>5.2</v>
      </c>
      <c r="O57" s="74">
        <v>195</v>
      </c>
      <c r="P57" s="74">
        <v>20.399999999999999</v>
      </c>
      <c r="Q57" s="74">
        <v>101</v>
      </c>
      <c r="R57" s="74">
        <v>21.7</v>
      </c>
      <c r="S57" s="74">
        <v>73</v>
      </c>
      <c r="T57" s="74">
        <v>7.4</v>
      </c>
    </row>
    <row r="58" spans="1:20" x14ac:dyDescent="0.25">
      <c r="A58" s="8"/>
      <c r="B58" s="21" t="s">
        <v>57</v>
      </c>
      <c r="C58" s="74">
        <v>768</v>
      </c>
      <c r="D58" s="74">
        <v>694</v>
      </c>
      <c r="E58" s="41">
        <f t="shared" si="0"/>
        <v>10.662824207492804</v>
      </c>
      <c r="F58" s="41">
        <f t="shared" si="1"/>
        <v>5.2731715723869824E-2</v>
      </c>
      <c r="G58" s="74">
        <v>27</v>
      </c>
      <c r="H58" s="74">
        <v>50</v>
      </c>
      <c r="I58" s="74">
        <v>206</v>
      </c>
      <c r="J58" s="74">
        <v>31.2</v>
      </c>
      <c r="K58" s="74">
        <v>163</v>
      </c>
      <c r="L58" s="74">
        <v>-5.8</v>
      </c>
      <c r="M58" s="74">
        <v>150</v>
      </c>
      <c r="N58" s="74">
        <v>8.6999999999999993</v>
      </c>
      <c r="O58" s="74">
        <v>105</v>
      </c>
      <c r="P58" s="74">
        <v>4</v>
      </c>
      <c r="Q58" s="74">
        <v>61</v>
      </c>
      <c r="R58" s="74">
        <v>5.2</v>
      </c>
      <c r="S58" s="74">
        <v>56</v>
      </c>
      <c r="T58" s="74">
        <v>14.3</v>
      </c>
    </row>
    <row r="59" spans="1:20" x14ac:dyDescent="0.25">
      <c r="A59" s="8"/>
      <c r="B59" s="21" t="s">
        <v>63</v>
      </c>
      <c r="C59" s="75">
        <v>4053</v>
      </c>
      <c r="D59" s="75">
        <v>3240</v>
      </c>
      <c r="E59" s="41">
        <f t="shared" si="0"/>
        <v>25.092592592592599</v>
      </c>
      <c r="F59" s="41">
        <f t="shared" si="1"/>
        <v>0.27828339040214112</v>
      </c>
      <c r="G59" s="74">
        <v>121</v>
      </c>
      <c r="H59" s="74">
        <v>31.5</v>
      </c>
      <c r="I59" s="74">
        <v>847</v>
      </c>
      <c r="J59" s="74">
        <v>37.299999999999997</v>
      </c>
      <c r="K59" s="74">
        <v>865</v>
      </c>
      <c r="L59" s="74">
        <v>13.7</v>
      </c>
      <c r="M59" s="74">
        <v>669</v>
      </c>
      <c r="N59" s="74">
        <v>37.9</v>
      </c>
      <c r="O59" s="74">
        <v>366</v>
      </c>
      <c r="P59" s="74">
        <v>26.2</v>
      </c>
      <c r="Q59" s="74">
        <v>243</v>
      </c>
      <c r="R59" s="74">
        <v>78.7</v>
      </c>
      <c r="S59" s="74">
        <v>942</v>
      </c>
      <c r="T59" s="74">
        <v>9.6999999999999993</v>
      </c>
    </row>
    <row r="60" spans="1:20" x14ac:dyDescent="0.25">
      <c r="A60" s="9"/>
      <c r="B60" s="21" t="s">
        <v>64</v>
      </c>
      <c r="C60" s="75">
        <v>87560</v>
      </c>
      <c r="D60" s="75">
        <v>80055</v>
      </c>
      <c r="E60" s="41">
        <f t="shared" si="0"/>
        <v>9.374804821685089</v>
      </c>
      <c r="F60" s="41">
        <f t="shared" si="1"/>
        <v>6.0119648812266169</v>
      </c>
      <c r="G60" s="75">
        <v>4563</v>
      </c>
      <c r="H60" s="74">
        <v>29.9</v>
      </c>
      <c r="I60" s="75">
        <v>17817</v>
      </c>
      <c r="J60" s="74">
        <v>16.600000000000001</v>
      </c>
      <c r="K60" s="75">
        <v>18161</v>
      </c>
      <c r="L60" s="74">
        <v>10.199999999999999</v>
      </c>
      <c r="M60" s="75">
        <v>15264</v>
      </c>
      <c r="N60" s="74">
        <v>5</v>
      </c>
      <c r="O60" s="75">
        <v>12200</v>
      </c>
      <c r="P60" s="74">
        <v>4.8</v>
      </c>
      <c r="Q60" s="75">
        <v>6648</v>
      </c>
      <c r="R60" s="74">
        <v>14.5</v>
      </c>
      <c r="S60" s="75">
        <v>12907</v>
      </c>
      <c r="T60" s="74">
        <v>0.9</v>
      </c>
    </row>
    <row r="61" spans="1:20" x14ac:dyDescent="0.25">
      <c r="A61" s="10" t="s">
        <v>65</v>
      </c>
      <c r="B61" s="21" t="s">
        <v>66</v>
      </c>
      <c r="C61" s="75">
        <v>13346</v>
      </c>
      <c r="D61" s="75">
        <v>11711</v>
      </c>
      <c r="E61" s="41">
        <f t="shared" si="0"/>
        <v>13.961233028776366</v>
      </c>
      <c r="F61" s="41">
        <f t="shared" si="1"/>
        <v>0.91635088287860234</v>
      </c>
      <c r="G61" s="75">
        <v>1590</v>
      </c>
      <c r="H61" s="74">
        <v>-14</v>
      </c>
      <c r="I61" s="75">
        <v>2478</v>
      </c>
      <c r="J61" s="74">
        <v>9.4</v>
      </c>
      <c r="K61" s="75">
        <v>2250</v>
      </c>
      <c r="L61" s="74">
        <v>9.8000000000000007</v>
      </c>
      <c r="M61" s="75">
        <v>2236</v>
      </c>
      <c r="N61" s="74">
        <v>6</v>
      </c>
      <c r="O61" s="75">
        <v>2008</v>
      </c>
      <c r="P61" s="74">
        <v>13.1</v>
      </c>
      <c r="Q61" s="75">
        <v>2245</v>
      </c>
      <c r="R61" s="74">
        <v>58.3</v>
      </c>
      <c r="S61" s="74">
        <v>539</v>
      </c>
      <c r="T61" s="74">
        <v>121.8</v>
      </c>
    </row>
    <row r="62" spans="1:20" x14ac:dyDescent="0.25">
      <c r="A62" s="8"/>
      <c r="B62" s="21" t="s">
        <v>67</v>
      </c>
      <c r="C62" s="75">
        <v>3365</v>
      </c>
      <c r="D62" s="75">
        <v>2840</v>
      </c>
      <c r="E62" s="41">
        <f t="shared" si="0"/>
        <v>18.485915492957751</v>
      </c>
      <c r="F62" s="41">
        <f t="shared" si="1"/>
        <v>0.2310445617328411</v>
      </c>
      <c r="G62" s="74">
        <v>418</v>
      </c>
      <c r="H62" s="74">
        <v>7.5</v>
      </c>
      <c r="I62" s="74">
        <v>738</v>
      </c>
      <c r="J62" s="74">
        <v>15.7</v>
      </c>
      <c r="K62" s="74">
        <v>590</v>
      </c>
      <c r="L62" s="74">
        <v>21.4</v>
      </c>
      <c r="M62" s="74">
        <v>480</v>
      </c>
      <c r="N62" s="74">
        <v>24</v>
      </c>
      <c r="O62" s="74">
        <v>495</v>
      </c>
      <c r="P62" s="74">
        <v>6.2</v>
      </c>
      <c r="Q62" s="74">
        <v>480</v>
      </c>
      <c r="R62" s="74">
        <v>50</v>
      </c>
      <c r="S62" s="74">
        <v>164</v>
      </c>
      <c r="T62" s="74">
        <v>6.5</v>
      </c>
    </row>
    <row r="63" spans="1:20" x14ac:dyDescent="0.25">
      <c r="A63" s="8"/>
      <c r="B63" s="21" t="s">
        <v>68</v>
      </c>
      <c r="C63" s="74">
        <v>285</v>
      </c>
      <c r="D63" s="74">
        <v>619</v>
      </c>
      <c r="E63" s="41">
        <f t="shared" si="0"/>
        <v>-53.957996768982227</v>
      </c>
      <c r="F63" s="41">
        <f t="shared" si="1"/>
        <v>1.9568410131904815E-2</v>
      </c>
      <c r="G63" s="74">
        <v>33</v>
      </c>
      <c r="H63" s="74">
        <v>106.3</v>
      </c>
      <c r="I63" s="74">
        <v>47</v>
      </c>
      <c r="J63" s="74">
        <v>-59.1</v>
      </c>
      <c r="K63" s="74">
        <v>64</v>
      </c>
      <c r="L63" s="74">
        <v>-56.5</v>
      </c>
      <c r="M63" s="74">
        <v>47</v>
      </c>
      <c r="N63" s="74">
        <v>-60.8</v>
      </c>
      <c r="O63" s="74">
        <v>34</v>
      </c>
      <c r="P63" s="74">
        <v>-61.8</v>
      </c>
      <c r="Q63" s="74">
        <v>14</v>
      </c>
      <c r="R63" s="74">
        <v>-60</v>
      </c>
      <c r="S63" s="74">
        <v>46</v>
      </c>
      <c r="T63" s="74">
        <v>-52.6</v>
      </c>
    </row>
    <row r="64" spans="1:20" x14ac:dyDescent="0.25">
      <c r="A64" s="9"/>
      <c r="B64" s="21" t="s">
        <v>69</v>
      </c>
      <c r="C64" s="75">
        <v>16996</v>
      </c>
      <c r="D64" s="75">
        <v>15170</v>
      </c>
      <c r="E64" s="41">
        <f t="shared" si="0"/>
        <v>12.036914963744238</v>
      </c>
      <c r="F64" s="41">
        <f t="shared" si="1"/>
        <v>1.1669638547433483</v>
      </c>
      <c r="G64" s="75">
        <v>2041</v>
      </c>
      <c r="H64" s="74">
        <v>-9.4</v>
      </c>
      <c r="I64" s="75">
        <v>3263</v>
      </c>
      <c r="J64" s="74">
        <v>8.1</v>
      </c>
      <c r="K64" s="75">
        <v>2904</v>
      </c>
      <c r="L64" s="74">
        <v>8.1999999999999993</v>
      </c>
      <c r="M64" s="75">
        <v>2763</v>
      </c>
      <c r="N64" s="74">
        <v>5.6</v>
      </c>
      <c r="O64" s="75">
        <v>2537</v>
      </c>
      <c r="P64" s="74">
        <v>8.9</v>
      </c>
      <c r="Q64" s="75">
        <v>2739</v>
      </c>
      <c r="R64" s="74">
        <v>54.5</v>
      </c>
      <c r="S64" s="74">
        <v>749</v>
      </c>
      <c r="T64" s="74">
        <v>51.6</v>
      </c>
    </row>
    <row r="65" spans="1:20" x14ac:dyDescent="0.25">
      <c r="A65" s="10" t="s">
        <v>70</v>
      </c>
      <c r="B65" s="21" t="s">
        <v>71</v>
      </c>
      <c r="C65" s="74">
        <v>698</v>
      </c>
      <c r="D65" s="74">
        <v>700</v>
      </c>
      <c r="E65" s="41">
        <f t="shared" si="0"/>
        <v>-0.28571428571428914</v>
      </c>
      <c r="F65" s="41">
        <f t="shared" si="1"/>
        <v>4.7925439551121267E-2</v>
      </c>
      <c r="G65" s="74">
        <v>16</v>
      </c>
      <c r="H65" s="74">
        <v>0</v>
      </c>
      <c r="I65" s="74">
        <v>166</v>
      </c>
      <c r="J65" s="74">
        <v>-9.3000000000000007</v>
      </c>
      <c r="K65" s="74">
        <v>135</v>
      </c>
      <c r="L65" s="74">
        <v>-8.1999999999999993</v>
      </c>
      <c r="M65" s="74">
        <v>118</v>
      </c>
      <c r="N65" s="74">
        <v>4.4000000000000004</v>
      </c>
      <c r="O65" s="74">
        <v>82</v>
      </c>
      <c r="P65" s="74">
        <v>1.2</v>
      </c>
      <c r="Q65" s="74">
        <v>34</v>
      </c>
      <c r="R65" s="74">
        <v>9.6999999999999993</v>
      </c>
      <c r="S65" s="74">
        <v>147</v>
      </c>
      <c r="T65" s="74">
        <v>14</v>
      </c>
    </row>
    <row r="66" spans="1:20" x14ac:dyDescent="0.25">
      <c r="A66" s="8"/>
      <c r="B66" s="21" t="s">
        <v>72</v>
      </c>
      <c r="C66" s="75">
        <v>4043</v>
      </c>
      <c r="D66" s="75">
        <v>3137</v>
      </c>
      <c r="E66" s="41">
        <f t="shared" si="0"/>
        <v>28.881096589097854</v>
      </c>
      <c r="F66" s="41">
        <f t="shared" si="1"/>
        <v>0.27759677952031991</v>
      </c>
      <c r="G66" s="74">
        <v>178</v>
      </c>
      <c r="H66" s="74">
        <v>125.3</v>
      </c>
      <c r="I66" s="74">
        <v>830</v>
      </c>
      <c r="J66" s="74">
        <v>43.1</v>
      </c>
      <c r="K66" s="74">
        <v>972</v>
      </c>
      <c r="L66" s="74">
        <v>15.4</v>
      </c>
      <c r="M66" s="74">
        <v>671</v>
      </c>
      <c r="N66" s="74">
        <v>17.7</v>
      </c>
      <c r="O66" s="74">
        <v>407</v>
      </c>
      <c r="P66" s="74">
        <v>43.8</v>
      </c>
      <c r="Q66" s="74">
        <v>130</v>
      </c>
      <c r="R66" s="74">
        <v>80.599999999999994</v>
      </c>
      <c r="S66" s="74">
        <v>855</v>
      </c>
      <c r="T66" s="74">
        <v>20.3</v>
      </c>
    </row>
    <row r="67" spans="1:20" x14ac:dyDescent="0.25">
      <c r="A67" s="9"/>
      <c r="B67" s="21" t="s">
        <v>73</v>
      </c>
      <c r="C67" s="75">
        <v>4741</v>
      </c>
      <c r="D67" s="75">
        <v>3837</v>
      </c>
      <c r="E67" s="41">
        <f t="shared" si="0"/>
        <v>23.56007297367735</v>
      </c>
      <c r="F67" s="41">
        <f t="shared" si="1"/>
        <v>0.32552221907144119</v>
      </c>
      <c r="G67" s="74">
        <v>194</v>
      </c>
      <c r="H67" s="74">
        <v>104.2</v>
      </c>
      <c r="I67" s="74">
        <v>996</v>
      </c>
      <c r="J67" s="74">
        <v>30.5</v>
      </c>
      <c r="K67" s="75">
        <v>1107</v>
      </c>
      <c r="L67" s="74">
        <v>11.9</v>
      </c>
      <c r="M67" s="74">
        <v>789</v>
      </c>
      <c r="N67" s="74">
        <v>15.5</v>
      </c>
      <c r="O67" s="74">
        <v>489</v>
      </c>
      <c r="P67" s="74">
        <v>34.299999999999997</v>
      </c>
      <c r="Q67" s="74">
        <v>164</v>
      </c>
      <c r="R67" s="74">
        <v>59.2</v>
      </c>
      <c r="S67" s="75">
        <v>1002</v>
      </c>
      <c r="T67" s="74">
        <v>19.3</v>
      </c>
    </row>
    <row r="68" spans="1:20" x14ac:dyDescent="0.25">
      <c r="A68" s="10" t="s">
        <v>74</v>
      </c>
      <c r="B68" s="21" t="s">
        <v>75</v>
      </c>
      <c r="C68" s="74">
        <v>31</v>
      </c>
      <c r="D68" s="74">
        <v>72</v>
      </c>
      <c r="E68" s="41">
        <f t="shared" si="0"/>
        <v>-56.944444444444443</v>
      </c>
      <c r="F68" s="41">
        <f t="shared" si="1"/>
        <v>2.1284937336457869E-3</v>
      </c>
      <c r="G68" s="74">
        <v>1</v>
      </c>
      <c r="H68" s="74">
        <v>-83.3</v>
      </c>
      <c r="I68" s="74">
        <v>6</v>
      </c>
      <c r="J68" s="74">
        <v>-45.5</v>
      </c>
      <c r="K68" s="74">
        <v>4</v>
      </c>
      <c r="L68" s="74">
        <v>-66.7</v>
      </c>
      <c r="M68" s="74">
        <v>6</v>
      </c>
      <c r="N68" s="74">
        <v>-50</v>
      </c>
      <c r="O68" s="74">
        <v>8</v>
      </c>
      <c r="P68" s="74">
        <v>33.299999999999997</v>
      </c>
      <c r="Q68" s="74">
        <v>3</v>
      </c>
      <c r="R68" s="74">
        <v>0</v>
      </c>
      <c r="S68" s="74">
        <v>3</v>
      </c>
      <c r="T68" s="74">
        <v>-86.4</v>
      </c>
    </row>
    <row r="69" spans="1:20" x14ac:dyDescent="0.25">
      <c r="A69" s="9"/>
      <c r="B69" s="21" t="s">
        <v>114</v>
      </c>
      <c r="C69" s="74">
        <v>31</v>
      </c>
      <c r="D69" s="74">
        <v>72</v>
      </c>
      <c r="E69" s="41">
        <f t="shared" si="0"/>
        <v>-56.944444444444443</v>
      </c>
      <c r="F69" s="41">
        <f t="shared" si="1"/>
        <v>2.1284937336457869E-3</v>
      </c>
      <c r="G69" s="74">
        <v>1</v>
      </c>
      <c r="H69" s="74">
        <v>-83.3</v>
      </c>
      <c r="I69" s="74">
        <v>6</v>
      </c>
      <c r="J69" s="74">
        <v>-45.5</v>
      </c>
      <c r="K69" s="74">
        <v>4</v>
      </c>
      <c r="L69" s="74">
        <v>-66.7</v>
      </c>
      <c r="M69" s="74">
        <v>6</v>
      </c>
      <c r="N69" s="74">
        <v>-50</v>
      </c>
      <c r="O69" s="74">
        <v>8</v>
      </c>
      <c r="P69" s="74">
        <v>33.299999999999997</v>
      </c>
      <c r="Q69" s="74">
        <v>3</v>
      </c>
      <c r="R69" s="74">
        <v>0</v>
      </c>
      <c r="S69" s="74">
        <v>3</v>
      </c>
      <c r="T69" s="74">
        <v>-86.4</v>
      </c>
    </row>
    <row r="70" spans="1:20" x14ac:dyDescent="0.25">
      <c r="A70" s="10" t="s">
        <v>76</v>
      </c>
      <c r="B70" s="21" t="s">
        <v>76</v>
      </c>
      <c r="C70" s="75">
        <v>15233</v>
      </c>
      <c r="D70" s="75">
        <v>20456</v>
      </c>
      <c r="E70" s="41">
        <f t="shared" si="0"/>
        <v>-25.532850997262415</v>
      </c>
      <c r="F70" s="41">
        <f t="shared" si="1"/>
        <v>1.0459143562782669</v>
      </c>
      <c r="G70" s="74">
        <v>286</v>
      </c>
      <c r="H70" s="74">
        <v>-27.2</v>
      </c>
      <c r="I70" s="75">
        <v>1193</v>
      </c>
      <c r="J70" s="74">
        <v>-17</v>
      </c>
      <c r="K70" s="75">
        <v>1593</v>
      </c>
      <c r="L70" s="74">
        <v>-27.6</v>
      </c>
      <c r="M70" s="75">
        <v>2978</v>
      </c>
      <c r="N70" s="74">
        <v>-29.8</v>
      </c>
      <c r="O70" s="75">
        <v>4458</v>
      </c>
      <c r="P70" s="74">
        <v>-27.6</v>
      </c>
      <c r="Q70" s="75">
        <v>4725</v>
      </c>
      <c r="R70" s="74">
        <v>-21.6</v>
      </c>
      <c r="S70" s="74">
        <v>0</v>
      </c>
      <c r="T70" s="41" t="s">
        <v>146</v>
      </c>
    </row>
    <row r="71" spans="1:20" x14ac:dyDescent="0.25">
      <c r="A71" s="9"/>
      <c r="B71" s="21" t="s">
        <v>115</v>
      </c>
      <c r="C71" s="75">
        <v>15233</v>
      </c>
      <c r="D71" s="75">
        <v>20456</v>
      </c>
      <c r="E71" s="41">
        <f t="shared" ref="E71" si="4">(C71/D71-1)*100</f>
        <v>-25.532850997262415</v>
      </c>
      <c r="F71" s="41">
        <f t="shared" ref="F71" si="5">(C71/$C$4)*100</f>
        <v>1.0459143562782669</v>
      </c>
      <c r="G71" s="74">
        <v>286</v>
      </c>
      <c r="H71" s="74">
        <v>-27.2</v>
      </c>
      <c r="I71" s="75">
        <v>1193</v>
      </c>
      <c r="J71" s="74">
        <v>-17</v>
      </c>
      <c r="K71" s="75">
        <v>1593</v>
      </c>
      <c r="L71" s="74">
        <v>-27.6</v>
      </c>
      <c r="M71" s="75">
        <v>2978</v>
      </c>
      <c r="N71" s="74">
        <v>-29.8</v>
      </c>
      <c r="O71" s="75">
        <v>4458</v>
      </c>
      <c r="P71" s="74">
        <v>-27.6</v>
      </c>
      <c r="Q71" s="75">
        <v>4725</v>
      </c>
      <c r="R71" s="74">
        <v>-21.6</v>
      </c>
      <c r="S71" s="74">
        <v>0</v>
      </c>
      <c r="T71" s="41" t="s">
        <v>146</v>
      </c>
    </row>
  </sheetData>
  <mergeCells count="12">
    <mergeCell ref="A4:B4"/>
    <mergeCell ref="A1:T1"/>
    <mergeCell ref="A2:A3"/>
    <mergeCell ref="B2:B3"/>
    <mergeCell ref="C2:F2"/>
    <mergeCell ref="G2:H2"/>
    <mergeCell ref="I2:J2"/>
    <mergeCell ref="K2:L2"/>
    <mergeCell ref="M2:N2"/>
    <mergeCell ref="O2:P2"/>
    <mergeCell ref="Q2:R2"/>
    <mergeCell ref="S2:T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zoomScaleNormal="100" workbookViewId="0">
      <selection activeCell="C4" sqref="C4"/>
    </sheetView>
  </sheetViews>
  <sheetFormatPr defaultRowHeight="13.5" x14ac:dyDescent="0.25"/>
  <cols>
    <col min="1" max="1" width="8.5703125" bestFit="1" customWidth="1"/>
    <col min="2" max="2" width="16.140625" bestFit="1" customWidth="1"/>
    <col min="3" max="3" width="10.7109375" style="4" customWidth="1"/>
    <col min="4" max="4" width="9.85546875" style="4" customWidth="1"/>
    <col min="5" max="5" width="8.140625" style="4" customWidth="1"/>
    <col min="6" max="6" width="7.28515625" style="4" customWidth="1"/>
    <col min="7" max="7" width="9.85546875" style="12" customWidth="1"/>
    <col min="8" max="8" width="8.140625" style="12" customWidth="1"/>
    <col min="9" max="9" width="7.5703125" style="12" customWidth="1"/>
    <col min="10" max="10" width="7.85546875" style="12" customWidth="1"/>
    <col min="11" max="11" width="8.140625" style="12" customWidth="1"/>
    <col min="12" max="12" width="8.5703125" style="12" customWidth="1"/>
    <col min="13" max="13" width="7.5703125" style="12" customWidth="1"/>
    <col min="14" max="14" width="8.5703125" style="12" customWidth="1"/>
    <col min="15" max="15" width="8.42578125" style="12" customWidth="1"/>
    <col min="16" max="16" width="7.5703125" style="12" customWidth="1"/>
  </cols>
  <sheetData>
    <row r="1" spans="1:16" ht="26.25" x14ac:dyDescent="0.25">
      <c r="A1" s="61" t="s">
        <v>139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x14ac:dyDescent="0.25">
      <c r="A2" s="55" t="s">
        <v>1</v>
      </c>
      <c r="B2" s="55" t="s">
        <v>2</v>
      </c>
      <c r="C2" s="57" t="s">
        <v>3</v>
      </c>
      <c r="D2" s="58"/>
      <c r="E2" s="58"/>
      <c r="F2" s="59"/>
      <c r="G2" s="57" t="s">
        <v>88</v>
      </c>
      <c r="H2" s="59"/>
      <c r="I2" s="57" t="s">
        <v>89</v>
      </c>
      <c r="J2" s="59"/>
      <c r="K2" s="57" t="s">
        <v>90</v>
      </c>
      <c r="L2" s="59"/>
      <c r="M2" s="57" t="s">
        <v>91</v>
      </c>
      <c r="N2" s="59"/>
      <c r="O2" s="57" t="s">
        <v>74</v>
      </c>
      <c r="P2" s="59"/>
    </row>
    <row r="3" spans="1:16" ht="24" x14ac:dyDescent="0.25">
      <c r="A3" s="56"/>
      <c r="B3" s="56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</row>
    <row r="4" spans="1:16" x14ac:dyDescent="0.25">
      <c r="A4" s="60" t="s">
        <v>116</v>
      </c>
      <c r="B4" s="53"/>
      <c r="C4" s="38">
        <v>1456429</v>
      </c>
      <c r="D4" s="38">
        <v>1350390</v>
      </c>
      <c r="E4" s="39">
        <f>(C4/D4-1)*100</f>
        <v>7.8524722487577581</v>
      </c>
      <c r="F4" s="39">
        <v>100</v>
      </c>
      <c r="G4" s="49">
        <v>1234503</v>
      </c>
      <c r="H4" s="73">
        <v>9.1999999999999993</v>
      </c>
      <c r="I4" s="49">
        <v>16028</v>
      </c>
      <c r="J4" s="73">
        <v>4.2</v>
      </c>
      <c r="K4" s="49">
        <v>7115</v>
      </c>
      <c r="L4" s="73">
        <v>11.9</v>
      </c>
      <c r="M4" s="49">
        <v>21568</v>
      </c>
      <c r="N4" s="73">
        <v>32.799999999999997</v>
      </c>
      <c r="O4" s="49">
        <v>177215</v>
      </c>
      <c r="P4" s="73">
        <v>-2.5</v>
      </c>
    </row>
    <row r="5" spans="1:16" x14ac:dyDescent="0.25">
      <c r="A5" s="7" t="s">
        <v>8</v>
      </c>
      <c r="B5" s="24" t="s">
        <v>9</v>
      </c>
      <c r="C5" s="75">
        <v>505369</v>
      </c>
      <c r="D5" s="75">
        <v>404256</v>
      </c>
      <c r="E5" s="41">
        <f>(C5/D5-1)*100</f>
        <v>25.012121032217216</v>
      </c>
      <c r="F5" s="41">
        <f>(C5/$C$4)*100</f>
        <v>34.699185473510894</v>
      </c>
      <c r="G5" s="75">
        <v>426849</v>
      </c>
      <c r="H5" s="74">
        <v>30.3</v>
      </c>
      <c r="I5" s="75">
        <v>4020</v>
      </c>
      <c r="J5" s="74">
        <v>2.2999999999999998</v>
      </c>
      <c r="K5" s="74">
        <v>545</v>
      </c>
      <c r="L5" s="74">
        <v>3.8</v>
      </c>
      <c r="M5" s="75">
        <v>12822</v>
      </c>
      <c r="N5" s="74">
        <v>31.6</v>
      </c>
      <c r="O5" s="75">
        <v>61133</v>
      </c>
      <c r="P5" s="74">
        <v>-2</v>
      </c>
    </row>
    <row r="6" spans="1:16" x14ac:dyDescent="0.25">
      <c r="A6" s="8"/>
      <c r="B6" s="25" t="s">
        <v>10</v>
      </c>
      <c r="C6" s="75">
        <v>258522</v>
      </c>
      <c r="D6" s="75">
        <v>299978</v>
      </c>
      <c r="E6" s="41">
        <f t="shared" ref="E6:E70" si="0">(C6/D6-1)*100</f>
        <v>-13.819680109874721</v>
      </c>
      <c r="F6" s="41">
        <f t="shared" ref="F6:F70" si="1">(C6/$C$4)*100</f>
        <v>17.750401839018586</v>
      </c>
      <c r="G6" s="75">
        <v>251663</v>
      </c>
      <c r="H6" s="74">
        <v>-14.4</v>
      </c>
      <c r="I6" s="75">
        <v>1876</v>
      </c>
      <c r="J6" s="74">
        <v>3.6</v>
      </c>
      <c r="K6" s="74">
        <v>187</v>
      </c>
      <c r="L6" s="74">
        <v>17.600000000000001</v>
      </c>
      <c r="M6" s="74">
        <v>813</v>
      </c>
      <c r="N6" s="74">
        <v>58.2</v>
      </c>
      <c r="O6" s="75">
        <v>3983</v>
      </c>
      <c r="P6" s="74">
        <v>12.8</v>
      </c>
    </row>
    <row r="7" spans="1:16" x14ac:dyDescent="0.25">
      <c r="A7" s="8"/>
      <c r="B7" s="25" t="s">
        <v>11</v>
      </c>
      <c r="C7" s="75">
        <v>102241</v>
      </c>
      <c r="D7" s="75">
        <v>88165</v>
      </c>
      <c r="E7" s="41">
        <f t="shared" si="0"/>
        <v>15.965519196960255</v>
      </c>
      <c r="F7" s="41">
        <f t="shared" si="1"/>
        <v>7.0199783168283529</v>
      </c>
      <c r="G7" s="75">
        <v>100595</v>
      </c>
      <c r="H7" s="74">
        <v>16.3</v>
      </c>
      <c r="I7" s="74">
        <v>89</v>
      </c>
      <c r="J7" s="74">
        <v>43.5</v>
      </c>
      <c r="K7" s="74">
        <v>11</v>
      </c>
      <c r="L7" s="74">
        <v>-38.9</v>
      </c>
      <c r="M7" s="74">
        <v>225</v>
      </c>
      <c r="N7" s="74">
        <v>17.2</v>
      </c>
      <c r="O7" s="75">
        <v>1321</v>
      </c>
      <c r="P7" s="74">
        <v>-6.8</v>
      </c>
    </row>
    <row r="8" spans="1:16" x14ac:dyDescent="0.25">
      <c r="A8" s="8"/>
      <c r="B8" s="25" t="s">
        <v>13</v>
      </c>
      <c r="C8" s="75">
        <v>58600</v>
      </c>
      <c r="D8" s="75">
        <v>53790</v>
      </c>
      <c r="E8" s="41">
        <f t="shared" si="0"/>
        <v>8.9421825618144712</v>
      </c>
      <c r="F8" s="41">
        <f t="shared" si="1"/>
        <v>4.023539767472359</v>
      </c>
      <c r="G8" s="75">
        <v>57442</v>
      </c>
      <c r="H8" s="74">
        <v>9</v>
      </c>
      <c r="I8" s="74">
        <v>76</v>
      </c>
      <c r="J8" s="74">
        <v>49</v>
      </c>
      <c r="K8" s="74">
        <v>5</v>
      </c>
      <c r="L8" s="74">
        <v>150</v>
      </c>
      <c r="M8" s="74">
        <v>208</v>
      </c>
      <c r="N8" s="74">
        <v>47.5</v>
      </c>
      <c r="O8" s="74">
        <v>869</v>
      </c>
      <c r="P8" s="74">
        <v>-0.7</v>
      </c>
    </row>
    <row r="9" spans="1:16" s="4" customFormat="1" x14ac:dyDescent="0.25">
      <c r="A9" s="8"/>
      <c r="B9" s="31" t="s">
        <v>130</v>
      </c>
      <c r="C9" s="75">
        <v>4896</v>
      </c>
      <c r="D9" s="75">
        <v>4042</v>
      </c>
      <c r="E9" s="41">
        <f t="shared" ref="E9" si="2">(C9/D9-1)*100</f>
        <v>21.128154379020291</v>
      </c>
      <c r="F9" s="41">
        <f t="shared" ref="F9" si="3">(C9/$C$4)*100</f>
        <v>0.33616468773967012</v>
      </c>
      <c r="G9" s="75">
        <v>4871</v>
      </c>
      <c r="H9" s="74">
        <v>22.2</v>
      </c>
      <c r="I9" s="74">
        <v>1</v>
      </c>
      <c r="J9" s="74">
        <v>-50</v>
      </c>
      <c r="K9" s="74">
        <v>0</v>
      </c>
      <c r="L9" s="41" t="s">
        <v>146</v>
      </c>
      <c r="M9" s="74">
        <v>13</v>
      </c>
      <c r="N9" s="74">
        <v>-18.8</v>
      </c>
      <c r="O9" s="74">
        <v>11</v>
      </c>
      <c r="P9" s="74">
        <v>-71.099999999999994</v>
      </c>
    </row>
    <row r="10" spans="1:16" x14ac:dyDescent="0.25">
      <c r="A10" s="8"/>
      <c r="B10" s="25" t="s">
        <v>14</v>
      </c>
      <c r="C10" s="75">
        <v>41739</v>
      </c>
      <c r="D10" s="75">
        <v>44406</v>
      </c>
      <c r="E10" s="41">
        <f t="shared" si="0"/>
        <v>-6.0059451425483079</v>
      </c>
      <c r="F10" s="41">
        <f t="shared" si="1"/>
        <v>2.8658451596335968</v>
      </c>
      <c r="G10" s="75">
        <v>26966</v>
      </c>
      <c r="H10" s="74">
        <v>-8.5</v>
      </c>
      <c r="I10" s="74">
        <v>172</v>
      </c>
      <c r="J10" s="74">
        <v>-5</v>
      </c>
      <c r="K10" s="74">
        <v>203</v>
      </c>
      <c r="L10" s="74">
        <v>12.2</v>
      </c>
      <c r="M10" s="74">
        <v>59</v>
      </c>
      <c r="N10" s="74">
        <v>47.5</v>
      </c>
      <c r="O10" s="75">
        <v>14339</v>
      </c>
      <c r="P10" s="74">
        <v>-1.3</v>
      </c>
    </row>
    <row r="11" spans="1:16" x14ac:dyDescent="0.25">
      <c r="A11" s="8"/>
      <c r="B11" s="25" t="s">
        <v>16</v>
      </c>
      <c r="C11" s="75">
        <v>23760</v>
      </c>
      <c r="D11" s="75">
        <v>24176</v>
      </c>
      <c r="E11" s="41">
        <f t="shared" si="0"/>
        <v>-1.7207147584381244</v>
      </c>
      <c r="F11" s="41">
        <f t="shared" si="1"/>
        <v>1.6313874552072227</v>
      </c>
      <c r="G11" s="75">
        <v>18189</v>
      </c>
      <c r="H11" s="74">
        <v>1.5</v>
      </c>
      <c r="I11" s="74">
        <v>142</v>
      </c>
      <c r="J11" s="74">
        <v>-25.7</v>
      </c>
      <c r="K11" s="74">
        <v>407</v>
      </c>
      <c r="L11" s="74">
        <v>83.3</v>
      </c>
      <c r="M11" s="74">
        <v>109</v>
      </c>
      <c r="N11" s="74">
        <v>13.5</v>
      </c>
      <c r="O11" s="75">
        <v>4913</v>
      </c>
      <c r="P11" s="74">
        <v>-14.4</v>
      </c>
    </row>
    <row r="12" spans="1:16" x14ac:dyDescent="0.25">
      <c r="A12" s="8"/>
      <c r="B12" s="25" t="s">
        <v>12</v>
      </c>
      <c r="C12" s="75">
        <v>49998</v>
      </c>
      <c r="D12" s="75">
        <v>46981</v>
      </c>
      <c r="E12" s="41">
        <f t="shared" si="0"/>
        <v>6.4217449607288035</v>
      </c>
      <c r="F12" s="41">
        <f t="shared" si="1"/>
        <v>3.4329170869297441</v>
      </c>
      <c r="G12" s="75">
        <v>43160</v>
      </c>
      <c r="H12" s="74">
        <v>5.3</v>
      </c>
      <c r="I12" s="74">
        <v>46</v>
      </c>
      <c r="J12" s="74">
        <v>0</v>
      </c>
      <c r="K12" s="74">
        <v>404</v>
      </c>
      <c r="L12" s="74">
        <v>55.4</v>
      </c>
      <c r="M12" s="74">
        <v>94</v>
      </c>
      <c r="N12" s="74">
        <v>42.4</v>
      </c>
      <c r="O12" s="75">
        <v>6294</v>
      </c>
      <c r="P12" s="74">
        <v>12.3</v>
      </c>
    </row>
    <row r="13" spans="1:16" s="4" customFormat="1" x14ac:dyDescent="0.25">
      <c r="A13" s="8"/>
      <c r="B13" s="25" t="s">
        <v>18</v>
      </c>
      <c r="C13" s="75">
        <v>43190</v>
      </c>
      <c r="D13" s="75">
        <v>40571</v>
      </c>
      <c r="E13" s="41">
        <f t="shared" si="0"/>
        <v>6.4553498804564846</v>
      </c>
      <c r="F13" s="41">
        <f t="shared" si="1"/>
        <v>2.9654723985858564</v>
      </c>
      <c r="G13" s="75">
        <v>31444</v>
      </c>
      <c r="H13" s="74">
        <v>2.1</v>
      </c>
      <c r="I13" s="75">
        <v>1334</v>
      </c>
      <c r="J13" s="74">
        <v>-3</v>
      </c>
      <c r="K13" s="74">
        <v>632</v>
      </c>
      <c r="L13" s="74">
        <v>9.5</v>
      </c>
      <c r="M13" s="75">
        <v>3116</v>
      </c>
      <c r="N13" s="74">
        <v>42.5</v>
      </c>
      <c r="O13" s="75">
        <v>6664</v>
      </c>
      <c r="P13" s="74">
        <v>18.2</v>
      </c>
    </row>
    <row r="14" spans="1:16" x14ac:dyDescent="0.25">
      <c r="A14" s="8"/>
      <c r="B14" s="25" t="s">
        <v>19</v>
      </c>
      <c r="C14" s="75">
        <v>12184</v>
      </c>
      <c r="D14" s="75">
        <v>10247</v>
      </c>
      <c r="E14" s="41">
        <f t="shared" si="0"/>
        <v>18.903093588367327</v>
      </c>
      <c r="F14" s="41">
        <f t="shared" si="1"/>
        <v>0.83656669841097653</v>
      </c>
      <c r="G14" s="75">
        <v>4149</v>
      </c>
      <c r="H14" s="74">
        <v>14.7</v>
      </c>
      <c r="I14" s="75">
        <v>3386</v>
      </c>
      <c r="J14" s="74">
        <v>15.6</v>
      </c>
      <c r="K14" s="74">
        <v>115</v>
      </c>
      <c r="L14" s="74">
        <v>125.5</v>
      </c>
      <c r="M14" s="74">
        <v>100</v>
      </c>
      <c r="N14" s="74">
        <v>26.6</v>
      </c>
      <c r="O14" s="75">
        <v>4434</v>
      </c>
      <c r="P14" s="74">
        <v>24.2</v>
      </c>
    </row>
    <row r="15" spans="1:16" x14ac:dyDescent="0.25">
      <c r="A15" s="8"/>
      <c r="B15" s="25" t="s">
        <v>15</v>
      </c>
      <c r="C15" s="75">
        <v>49282</v>
      </c>
      <c r="D15" s="75">
        <v>45710</v>
      </c>
      <c r="E15" s="41">
        <f t="shared" si="0"/>
        <v>7.8144826077444662</v>
      </c>
      <c r="F15" s="41">
        <f t="shared" si="1"/>
        <v>3.3837557477913442</v>
      </c>
      <c r="G15" s="75">
        <v>46613</v>
      </c>
      <c r="H15" s="74">
        <v>8.9</v>
      </c>
      <c r="I15" s="74">
        <v>124</v>
      </c>
      <c r="J15" s="74">
        <v>3.3</v>
      </c>
      <c r="K15" s="74">
        <v>8</v>
      </c>
      <c r="L15" s="74">
        <v>166.7</v>
      </c>
      <c r="M15" s="74">
        <v>70</v>
      </c>
      <c r="N15" s="74">
        <v>2.9</v>
      </c>
      <c r="O15" s="75">
        <v>2467</v>
      </c>
      <c r="P15" s="74">
        <v>-9</v>
      </c>
    </row>
    <row r="16" spans="1:16" x14ac:dyDescent="0.25">
      <c r="A16" s="8"/>
      <c r="B16" s="25" t="s">
        <v>17</v>
      </c>
      <c r="C16" s="75">
        <v>27546</v>
      </c>
      <c r="D16" s="75">
        <v>25981</v>
      </c>
      <c r="E16" s="41">
        <f t="shared" si="0"/>
        <v>6.0236326546322383</v>
      </c>
      <c r="F16" s="41">
        <f t="shared" si="1"/>
        <v>1.891338335064737</v>
      </c>
      <c r="G16" s="75">
        <v>25865</v>
      </c>
      <c r="H16" s="74">
        <v>7</v>
      </c>
      <c r="I16" s="74">
        <v>162</v>
      </c>
      <c r="J16" s="74">
        <v>16.5</v>
      </c>
      <c r="K16" s="74">
        <v>6</v>
      </c>
      <c r="L16" s="74">
        <v>-33.299999999999997</v>
      </c>
      <c r="M16" s="74">
        <v>88</v>
      </c>
      <c r="N16" s="74">
        <v>-3.3</v>
      </c>
      <c r="O16" s="75">
        <v>1425</v>
      </c>
      <c r="P16" s="74">
        <v>-8.8000000000000007</v>
      </c>
    </row>
    <row r="17" spans="1:16" x14ac:dyDescent="0.25">
      <c r="A17" s="8"/>
      <c r="B17" s="25" t="s">
        <v>20</v>
      </c>
      <c r="C17" s="75">
        <v>10519</v>
      </c>
      <c r="D17" s="75">
        <v>9464</v>
      </c>
      <c r="E17" s="41">
        <f t="shared" si="0"/>
        <v>11.147506339814029</v>
      </c>
      <c r="F17" s="41">
        <f t="shared" si="1"/>
        <v>0.72224598658774297</v>
      </c>
      <c r="G17" s="75">
        <v>9020</v>
      </c>
      <c r="H17" s="74">
        <v>12.1</v>
      </c>
      <c r="I17" s="74">
        <v>73</v>
      </c>
      <c r="J17" s="74">
        <v>-31.1</v>
      </c>
      <c r="K17" s="74">
        <v>425</v>
      </c>
      <c r="L17" s="74">
        <v>0.5</v>
      </c>
      <c r="M17" s="74">
        <v>408</v>
      </c>
      <c r="N17" s="74">
        <v>2.2999999999999998</v>
      </c>
      <c r="O17" s="74">
        <v>593</v>
      </c>
      <c r="P17" s="74">
        <v>21</v>
      </c>
    </row>
    <row r="18" spans="1:16" x14ac:dyDescent="0.25">
      <c r="A18" s="8"/>
      <c r="B18" s="25" t="s">
        <v>22</v>
      </c>
      <c r="C18" s="75">
        <v>7176</v>
      </c>
      <c r="D18" s="75">
        <v>7142</v>
      </c>
      <c r="E18" s="41">
        <f t="shared" si="0"/>
        <v>0.47605712685521162</v>
      </c>
      <c r="F18" s="41">
        <f t="shared" si="1"/>
        <v>0.49271196879490864</v>
      </c>
      <c r="G18" s="75">
        <v>3384</v>
      </c>
      <c r="H18" s="74">
        <v>0.2</v>
      </c>
      <c r="I18" s="74">
        <v>709</v>
      </c>
      <c r="J18" s="74">
        <v>-9</v>
      </c>
      <c r="K18" s="74">
        <v>1</v>
      </c>
      <c r="L18" s="74">
        <v>-66.7</v>
      </c>
      <c r="M18" s="74">
        <v>295</v>
      </c>
      <c r="N18" s="74">
        <v>18</v>
      </c>
      <c r="O18" s="75">
        <v>2787</v>
      </c>
      <c r="P18" s="74">
        <v>2</v>
      </c>
    </row>
    <row r="19" spans="1:16" x14ac:dyDescent="0.25">
      <c r="A19" s="8"/>
      <c r="B19" s="25" t="s">
        <v>21</v>
      </c>
      <c r="C19" s="75">
        <v>5660</v>
      </c>
      <c r="D19" s="75">
        <v>5306</v>
      </c>
      <c r="E19" s="41">
        <f t="shared" si="0"/>
        <v>6.671692423671316</v>
      </c>
      <c r="F19" s="41">
        <f t="shared" si="1"/>
        <v>0.38862175911081143</v>
      </c>
      <c r="G19" s="75">
        <v>1752</v>
      </c>
      <c r="H19" s="74">
        <v>23.3</v>
      </c>
      <c r="I19" s="74">
        <v>15</v>
      </c>
      <c r="J19" s="74">
        <v>0</v>
      </c>
      <c r="K19" s="74">
        <v>180</v>
      </c>
      <c r="L19" s="74">
        <v>65.099999999999994</v>
      </c>
      <c r="M19" s="74">
        <v>39</v>
      </c>
      <c r="N19" s="74">
        <v>14.7</v>
      </c>
      <c r="O19" s="75">
        <v>3674</v>
      </c>
      <c r="P19" s="74">
        <v>-1.4</v>
      </c>
    </row>
    <row r="20" spans="1:16" x14ac:dyDescent="0.25">
      <c r="A20" s="8"/>
      <c r="B20" s="25" t="s">
        <v>24</v>
      </c>
      <c r="C20" s="75">
        <v>2575</v>
      </c>
      <c r="D20" s="75">
        <v>1986</v>
      </c>
      <c r="E20" s="41">
        <f t="shared" si="0"/>
        <v>29.657603222557903</v>
      </c>
      <c r="F20" s="41">
        <f t="shared" si="1"/>
        <v>0.17680230206896455</v>
      </c>
      <c r="G20" s="75">
        <v>2404</v>
      </c>
      <c r="H20" s="74">
        <v>33.4</v>
      </c>
      <c r="I20" s="74">
        <v>25</v>
      </c>
      <c r="J20" s="74">
        <v>-24.2</v>
      </c>
      <c r="K20" s="74">
        <v>12</v>
      </c>
      <c r="L20" s="74">
        <v>-7.7</v>
      </c>
      <c r="M20" s="74">
        <v>65</v>
      </c>
      <c r="N20" s="74">
        <v>6.6</v>
      </c>
      <c r="O20" s="74">
        <v>69</v>
      </c>
      <c r="P20" s="74">
        <v>-10.4</v>
      </c>
    </row>
    <row r="21" spans="1:16" x14ac:dyDescent="0.25">
      <c r="A21" s="8"/>
      <c r="B21" s="25" t="s">
        <v>23</v>
      </c>
      <c r="C21" s="75">
        <v>3697</v>
      </c>
      <c r="D21" s="75">
        <v>3538</v>
      </c>
      <c r="E21" s="41">
        <f t="shared" si="0"/>
        <v>4.4940644431882504</v>
      </c>
      <c r="F21" s="41">
        <f t="shared" si="1"/>
        <v>0.25384004300930563</v>
      </c>
      <c r="G21" s="75">
        <v>2541</v>
      </c>
      <c r="H21" s="74">
        <v>8.6999999999999993</v>
      </c>
      <c r="I21" s="74">
        <v>8</v>
      </c>
      <c r="J21" s="74">
        <v>-46.7</v>
      </c>
      <c r="K21" s="74">
        <v>5</v>
      </c>
      <c r="L21" s="74">
        <v>25</v>
      </c>
      <c r="M21" s="74">
        <v>37</v>
      </c>
      <c r="N21" s="74">
        <v>12.1</v>
      </c>
      <c r="O21" s="75">
        <v>1106</v>
      </c>
      <c r="P21" s="74">
        <v>-3.7</v>
      </c>
    </row>
    <row r="22" spans="1:16" x14ac:dyDescent="0.25">
      <c r="A22" s="8"/>
      <c r="B22" s="25" t="s">
        <v>25</v>
      </c>
      <c r="C22" s="75">
        <v>2881</v>
      </c>
      <c r="D22" s="75">
        <v>2158</v>
      </c>
      <c r="E22" s="41">
        <f t="shared" si="0"/>
        <v>33.503243744207587</v>
      </c>
      <c r="F22" s="41">
        <f t="shared" si="1"/>
        <v>0.19781259505269397</v>
      </c>
      <c r="G22" s="75">
        <v>1664</v>
      </c>
      <c r="H22" s="74">
        <v>43.1</v>
      </c>
      <c r="I22" s="74">
        <v>15</v>
      </c>
      <c r="J22" s="74">
        <v>-21.1</v>
      </c>
      <c r="K22" s="74">
        <v>56</v>
      </c>
      <c r="L22" s="74">
        <v>-36.4</v>
      </c>
      <c r="M22" s="74">
        <v>32</v>
      </c>
      <c r="N22" s="74">
        <v>60</v>
      </c>
      <c r="O22" s="75">
        <v>1114</v>
      </c>
      <c r="P22" s="74">
        <v>28.3</v>
      </c>
    </row>
    <row r="23" spans="1:16" x14ac:dyDescent="0.25">
      <c r="A23" s="8"/>
      <c r="B23" s="25" t="s">
        <v>119</v>
      </c>
      <c r="C23" s="75">
        <v>3555</v>
      </c>
      <c r="D23" s="75">
        <v>2464</v>
      </c>
      <c r="E23" s="41">
        <f t="shared" si="0"/>
        <v>44.277597402597401</v>
      </c>
      <c r="F23" s="41">
        <f t="shared" si="1"/>
        <v>0.24409016848744428</v>
      </c>
      <c r="G23" s="75">
        <v>2357</v>
      </c>
      <c r="H23" s="74">
        <v>59</v>
      </c>
      <c r="I23" s="74">
        <v>46</v>
      </c>
      <c r="J23" s="74">
        <v>-6.1</v>
      </c>
      <c r="K23" s="74">
        <v>334</v>
      </c>
      <c r="L23" s="74">
        <v>198.2</v>
      </c>
      <c r="M23" s="74">
        <v>24</v>
      </c>
      <c r="N23" s="74">
        <v>-7.7</v>
      </c>
      <c r="O23" s="74">
        <v>794</v>
      </c>
      <c r="P23" s="74">
        <v>-0.1</v>
      </c>
    </row>
    <row r="24" spans="1:16" x14ac:dyDescent="0.25">
      <c r="A24" s="8"/>
      <c r="B24" s="25" t="s">
        <v>26</v>
      </c>
      <c r="C24" s="75">
        <v>1070</v>
      </c>
      <c r="D24" s="75">
        <v>1045</v>
      </c>
      <c r="E24" s="41">
        <f t="shared" si="0"/>
        <v>2.3923444976076569</v>
      </c>
      <c r="F24" s="41">
        <f t="shared" si="1"/>
        <v>7.3467364354870723E-2</v>
      </c>
      <c r="G24" s="74">
        <v>308</v>
      </c>
      <c r="H24" s="74">
        <v>4.0999999999999996</v>
      </c>
      <c r="I24" s="74">
        <v>73</v>
      </c>
      <c r="J24" s="74">
        <v>-12</v>
      </c>
      <c r="K24" s="74">
        <v>1</v>
      </c>
      <c r="L24" s="74">
        <v>-85.7</v>
      </c>
      <c r="M24" s="74">
        <v>6</v>
      </c>
      <c r="N24" s="74">
        <v>-50</v>
      </c>
      <c r="O24" s="74">
        <v>682</v>
      </c>
      <c r="P24" s="74">
        <v>5.4</v>
      </c>
    </row>
    <row r="25" spans="1:16" x14ac:dyDescent="0.25">
      <c r="A25" s="8"/>
      <c r="B25" s="25" t="s">
        <v>29</v>
      </c>
      <c r="C25" s="75">
        <v>1286</v>
      </c>
      <c r="D25" s="75">
        <v>1270</v>
      </c>
      <c r="E25" s="41">
        <f t="shared" si="0"/>
        <v>1.2598425196850505</v>
      </c>
      <c r="F25" s="41">
        <f t="shared" si="1"/>
        <v>8.82981594022091E-2</v>
      </c>
      <c r="G25" s="74">
        <v>270</v>
      </c>
      <c r="H25" s="74">
        <v>-5.3</v>
      </c>
      <c r="I25" s="74">
        <v>163</v>
      </c>
      <c r="J25" s="74">
        <v>-12.8</v>
      </c>
      <c r="K25" s="74">
        <v>112</v>
      </c>
      <c r="L25" s="74">
        <v>1.8</v>
      </c>
      <c r="M25" s="74">
        <v>66</v>
      </c>
      <c r="N25" s="74">
        <v>57.1</v>
      </c>
      <c r="O25" s="74">
        <v>675</v>
      </c>
      <c r="P25" s="74">
        <v>4.5</v>
      </c>
    </row>
    <row r="26" spans="1:16" x14ac:dyDescent="0.25">
      <c r="A26" s="8"/>
      <c r="B26" s="25" t="s">
        <v>28</v>
      </c>
      <c r="C26" s="75">
        <v>1011</v>
      </c>
      <c r="D26" s="75">
        <v>1015</v>
      </c>
      <c r="E26" s="41">
        <f t="shared" si="0"/>
        <v>-0.39408866995074288</v>
      </c>
      <c r="F26" s="41">
        <f t="shared" si="1"/>
        <v>6.9416360152125503E-2</v>
      </c>
      <c r="G26" s="74">
        <v>361</v>
      </c>
      <c r="H26" s="74">
        <v>-17</v>
      </c>
      <c r="I26" s="74">
        <v>224</v>
      </c>
      <c r="J26" s="74">
        <v>-3.9</v>
      </c>
      <c r="K26" s="74">
        <v>23</v>
      </c>
      <c r="L26" s="74">
        <v>0</v>
      </c>
      <c r="M26" s="74">
        <v>79</v>
      </c>
      <c r="N26" s="74">
        <v>16.2</v>
      </c>
      <c r="O26" s="74">
        <v>324</v>
      </c>
      <c r="P26" s="74">
        <v>26.6</v>
      </c>
    </row>
    <row r="27" spans="1:16" x14ac:dyDescent="0.25">
      <c r="A27" s="8"/>
      <c r="B27" s="25" t="s">
        <v>27</v>
      </c>
      <c r="C27" s="75">
        <v>1427</v>
      </c>
      <c r="D27" s="75">
        <v>1229</v>
      </c>
      <c r="E27" s="41">
        <f t="shared" si="0"/>
        <v>16.110659072416599</v>
      </c>
      <c r="F27" s="41">
        <f t="shared" si="1"/>
        <v>9.7979372835888326E-2</v>
      </c>
      <c r="G27" s="75">
        <v>1369</v>
      </c>
      <c r="H27" s="74">
        <v>17.100000000000001</v>
      </c>
      <c r="I27" s="74">
        <v>7</v>
      </c>
      <c r="J27" s="74">
        <v>-41.7</v>
      </c>
      <c r="K27" s="74">
        <v>2</v>
      </c>
      <c r="L27" s="41" t="s">
        <v>146</v>
      </c>
      <c r="M27" s="74">
        <v>3</v>
      </c>
      <c r="N27" s="74">
        <v>-40</v>
      </c>
      <c r="O27" s="74">
        <v>46</v>
      </c>
      <c r="P27" s="74">
        <v>7</v>
      </c>
    </row>
    <row r="28" spans="1:16" x14ac:dyDescent="0.25">
      <c r="A28" s="8"/>
      <c r="B28" s="25" t="s">
        <v>30</v>
      </c>
      <c r="C28" s="74">
        <v>402</v>
      </c>
      <c r="D28" s="74">
        <v>229</v>
      </c>
      <c r="E28" s="41">
        <f t="shared" si="0"/>
        <v>75.54585152838429</v>
      </c>
      <c r="F28" s="41">
        <f t="shared" si="1"/>
        <v>2.7601757449213109E-2</v>
      </c>
      <c r="G28" s="74">
        <v>279</v>
      </c>
      <c r="H28" s="74">
        <v>181.8</v>
      </c>
      <c r="I28" s="74">
        <v>49</v>
      </c>
      <c r="J28" s="74">
        <v>-21</v>
      </c>
      <c r="K28" s="74">
        <v>4</v>
      </c>
      <c r="L28" s="74">
        <v>-81</v>
      </c>
      <c r="M28" s="74">
        <v>26</v>
      </c>
      <c r="N28" s="74">
        <v>188.9</v>
      </c>
      <c r="O28" s="74">
        <v>44</v>
      </c>
      <c r="P28" s="74">
        <v>15.8</v>
      </c>
    </row>
    <row r="29" spans="1:16" x14ac:dyDescent="0.25">
      <c r="A29" s="8"/>
      <c r="B29" s="25" t="s">
        <v>31</v>
      </c>
      <c r="C29" s="75">
        <v>6576</v>
      </c>
      <c r="D29" s="75">
        <v>5892</v>
      </c>
      <c r="E29" s="41">
        <f t="shared" si="0"/>
        <v>11.608961303462317</v>
      </c>
      <c r="F29" s="41">
        <f t="shared" si="1"/>
        <v>0.45151531588563537</v>
      </c>
      <c r="G29" s="75">
        <v>3023</v>
      </c>
      <c r="H29" s="74">
        <v>10.9</v>
      </c>
      <c r="I29" s="74">
        <v>527</v>
      </c>
      <c r="J29" s="74">
        <v>21.7</v>
      </c>
      <c r="K29" s="74">
        <v>369</v>
      </c>
      <c r="L29" s="74">
        <v>25.1</v>
      </c>
      <c r="M29" s="74">
        <v>82</v>
      </c>
      <c r="N29" s="74">
        <v>-5.7</v>
      </c>
      <c r="O29" s="75">
        <v>2575</v>
      </c>
      <c r="P29" s="74">
        <v>9.5</v>
      </c>
    </row>
    <row r="30" spans="1:16" x14ac:dyDescent="0.25">
      <c r="A30" s="9"/>
      <c r="B30" s="25" t="s">
        <v>32</v>
      </c>
      <c r="C30" s="75">
        <v>1225162</v>
      </c>
      <c r="D30" s="75">
        <v>1131041</v>
      </c>
      <c r="E30" s="41">
        <f t="shared" si="0"/>
        <v>8.3216258296560319</v>
      </c>
      <c r="F30" s="41">
        <f t="shared" si="1"/>
        <v>84.120956119385141</v>
      </c>
      <c r="G30" s="75">
        <v>1066538</v>
      </c>
      <c r="H30" s="74">
        <v>8.9</v>
      </c>
      <c r="I30" s="75">
        <v>13362</v>
      </c>
      <c r="J30" s="74">
        <v>3.9</v>
      </c>
      <c r="K30" s="75">
        <v>4047</v>
      </c>
      <c r="L30" s="74">
        <v>25.9</v>
      </c>
      <c r="M30" s="75">
        <v>18879</v>
      </c>
      <c r="N30" s="74">
        <v>32.200000000000003</v>
      </c>
      <c r="O30" s="75">
        <v>122336</v>
      </c>
      <c r="P30" s="74">
        <v>0.7</v>
      </c>
    </row>
    <row r="31" spans="1:16" x14ac:dyDescent="0.25">
      <c r="A31" s="10" t="s">
        <v>33</v>
      </c>
      <c r="B31" s="25" t="s">
        <v>34</v>
      </c>
      <c r="C31" s="75">
        <v>82238</v>
      </c>
      <c r="D31" s="75">
        <v>77876</v>
      </c>
      <c r="E31" s="41">
        <f t="shared" si="0"/>
        <v>5.6012121834711603</v>
      </c>
      <c r="F31" s="41">
        <f t="shared" si="1"/>
        <v>5.6465505699213621</v>
      </c>
      <c r="G31" s="75">
        <v>65116</v>
      </c>
      <c r="H31" s="74">
        <v>7.5</v>
      </c>
      <c r="I31" s="74">
        <v>349</v>
      </c>
      <c r="J31" s="74">
        <v>3.9</v>
      </c>
      <c r="K31" s="75">
        <v>2519</v>
      </c>
      <c r="L31" s="74">
        <v>-6</v>
      </c>
      <c r="M31" s="74">
        <v>402</v>
      </c>
      <c r="N31" s="74">
        <v>38.1</v>
      </c>
      <c r="O31" s="75">
        <v>13852</v>
      </c>
      <c r="P31" s="74">
        <v>-0.8</v>
      </c>
    </row>
    <row r="32" spans="1:16" x14ac:dyDescent="0.25">
      <c r="A32" s="8"/>
      <c r="B32" s="25" t="s">
        <v>35</v>
      </c>
      <c r="C32" s="75">
        <v>16862</v>
      </c>
      <c r="D32" s="75">
        <v>15205</v>
      </c>
      <c r="E32" s="41">
        <f t="shared" si="0"/>
        <v>10.897731009536326</v>
      </c>
      <c r="F32" s="41">
        <f t="shared" si="1"/>
        <v>1.1577632689269439</v>
      </c>
      <c r="G32" s="75">
        <v>13236</v>
      </c>
      <c r="H32" s="74">
        <v>16</v>
      </c>
      <c r="I32" s="74">
        <v>45</v>
      </c>
      <c r="J32" s="74">
        <v>-2.2000000000000002</v>
      </c>
      <c r="K32" s="74">
        <v>30</v>
      </c>
      <c r="L32" s="74">
        <v>-26.8</v>
      </c>
      <c r="M32" s="74">
        <v>59</v>
      </c>
      <c r="N32" s="74">
        <v>68.599999999999994</v>
      </c>
      <c r="O32" s="75">
        <v>3492</v>
      </c>
      <c r="P32" s="74">
        <v>-4.8</v>
      </c>
    </row>
    <row r="33" spans="1:16" x14ac:dyDescent="0.25">
      <c r="A33" s="8"/>
      <c r="B33" s="25" t="s">
        <v>36</v>
      </c>
      <c r="C33" s="75">
        <v>1916</v>
      </c>
      <c r="D33" s="75">
        <v>1594</v>
      </c>
      <c r="E33" s="41">
        <f t="shared" si="0"/>
        <v>20.200752823086574</v>
      </c>
      <c r="F33" s="41">
        <f t="shared" si="1"/>
        <v>0.13155464495694605</v>
      </c>
      <c r="G33" s="75">
        <v>1504</v>
      </c>
      <c r="H33" s="74">
        <v>21.6</v>
      </c>
      <c r="I33" s="74">
        <v>16</v>
      </c>
      <c r="J33" s="74">
        <v>14.3</v>
      </c>
      <c r="K33" s="74">
        <v>12</v>
      </c>
      <c r="L33" s="74">
        <v>-7.7</v>
      </c>
      <c r="M33" s="74">
        <v>13</v>
      </c>
      <c r="N33" s="74">
        <v>8.3000000000000007</v>
      </c>
      <c r="O33" s="74">
        <v>371</v>
      </c>
      <c r="P33" s="74">
        <v>16.7</v>
      </c>
    </row>
    <row r="34" spans="1:16" x14ac:dyDescent="0.25">
      <c r="A34" s="8"/>
      <c r="B34" s="25" t="s">
        <v>37</v>
      </c>
      <c r="C34" s="75">
        <v>2408</v>
      </c>
      <c r="D34" s="75">
        <v>2146</v>
      </c>
      <c r="E34" s="41">
        <f t="shared" si="0"/>
        <v>12.208760484622561</v>
      </c>
      <c r="F34" s="41">
        <f t="shared" si="1"/>
        <v>0.16533590034255016</v>
      </c>
      <c r="G34" s="75">
        <v>1835</v>
      </c>
      <c r="H34" s="74">
        <v>10.6</v>
      </c>
      <c r="I34" s="74">
        <v>5</v>
      </c>
      <c r="J34" s="74">
        <v>-44.4</v>
      </c>
      <c r="K34" s="74">
        <v>7</v>
      </c>
      <c r="L34" s="74">
        <v>75</v>
      </c>
      <c r="M34" s="74">
        <v>84</v>
      </c>
      <c r="N34" s="74">
        <v>86.7</v>
      </c>
      <c r="O34" s="74">
        <v>477</v>
      </c>
      <c r="P34" s="74">
        <v>11.2</v>
      </c>
    </row>
    <row r="35" spans="1:16" x14ac:dyDescent="0.25">
      <c r="A35" s="8"/>
      <c r="B35" s="25" t="s">
        <v>38</v>
      </c>
      <c r="C35" s="75">
        <v>3282</v>
      </c>
      <c r="D35" s="75">
        <v>2938</v>
      </c>
      <c r="E35" s="41">
        <f t="shared" si="0"/>
        <v>11.708645336963919</v>
      </c>
      <c r="F35" s="41">
        <f t="shared" si="1"/>
        <v>0.22534569141372496</v>
      </c>
      <c r="G35" s="75">
        <v>2640</v>
      </c>
      <c r="H35" s="74">
        <v>16.600000000000001</v>
      </c>
      <c r="I35" s="74">
        <v>5</v>
      </c>
      <c r="J35" s="74">
        <v>-75</v>
      </c>
      <c r="K35" s="74">
        <v>40</v>
      </c>
      <c r="L35" s="74">
        <v>-4.8</v>
      </c>
      <c r="M35" s="74">
        <v>61</v>
      </c>
      <c r="N35" s="74">
        <v>8.9</v>
      </c>
      <c r="O35" s="74">
        <v>536</v>
      </c>
      <c r="P35" s="74">
        <v>-3.6</v>
      </c>
    </row>
    <row r="36" spans="1:16" x14ac:dyDescent="0.25">
      <c r="A36" s="9"/>
      <c r="B36" s="25" t="s">
        <v>39</v>
      </c>
      <c r="C36" s="75">
        <v>106706</v>
      </c>
      <c r="D36" s="75">
        <v>99759</v>
      </c>
      <c r="E36" s="41">
        <f t="shared" si="0"/>
        <v>6.9637827163463895</v>
      </c>
      <c r="F36" s="41">
        <f t="shared" si="1"/>
        <v>7.3265500755615278</v>
      </c>
      <c r="G36" s="75">
        <v>84331</v>
      </c>
      <c r="H36" s="74">
        <v>9.3000000000000007</v>
      </c>
      <c r="I36" s="74">
        <v>420</v>
      </c>
      <c r="J36" s="74">
        <v>-1.2</v>
      </c>
      <c r="K36" s="75">
        <v>2608</v>
      </c>
      <c r="L36" s="74">
        <v>-6.2</v>
      </c>
      <c r="M36" s="74">
        <v>619</v>
      </c>
      <c r="N36" s="74">
        <v>41</v>
      </c>
      <c r="O36" s="75">
        <v>18728</v>
      </c>
      <c r="P36" s="74">
        <v>-1.1000000000000001</v>
      </c>
    </row>
    <row r="37" spans="1:16" x14ac:dyDescent="0.25">
      <c r="A37" s="10" t="s">
        <v>40</v>
      </c>
      <c r="B37" s="25" t="s">
        <v>41</v>
      </c>
      <c r="C37" s="75">
        <v>26708</v>
      </c>
      <c r="D37" s="75">
        <v>23380</v>
      </c>
      <c r="E37" s="41">
        <f t="shared" si="0"/>
        <v>14.234388366124895</v>
      </c>
      <c r="F37" s="41">
        <f t="shared" si="1"/>
        <v>1.8338003431681187</v>
      </c>
      <c r="G37" s="75">
        <v>19717</v>
      </c>
      <c r="H37" s="74">
        <v>22.2</v>
      </c>
      <c r="I37" s="74">
        <v>199</v>
      </c>
      <c r="J37" s="74">
        <v>48.5</v>
      </c>
      <c r="K37" s="74">
        <v>37</v>
      </c>
      <c r="L37" s="74">
        <v>68.2</v>
      </c>
      <c r="M37" s="74">
        <v>87</v>
      </c>
      <c r="N37" s="74">
        <v>27.9</v>
      </c>
      <c r="O37" s="75">
        <v>6668</v>
      </c>
      <c r="P37" s="74">
        <v>-5</v>
      </c>
    </row>
    <row r="38" spans="1:16" x14ac:dyDescent="0.25">
      <c r="A38" s="8"/>
      <c r="B38" s="25" t="s">
        <v>42</v>
      </c>
      <c r="C38" s="75">
        <v>11542</v>
      </c>
      <c r="D38" s="75">
        <v>10067</v>
      </c>
      <c r="E38" s="41">
        <f t="shared" si="0"/>
        <v>14.651832720770841</v>
      </c>
      <c r="F38" s="41">
        <f t="shared" si="1"/>
        <v>0.79248627979805408</v>
      </c>
      <c r="G38" s="75">
        <v>9931</v>
      </c>
      <c r="H38" s="74">
        <v>15.6</v>
      </c>
      <c r="I38" s="74">
        <v>123</v>
      </c>
      <c r="J38" s="74">
        <v>-13.4</v>
      </c>
      <c r="K38" s="74">
        <v>15</v>
      </c>
      <c r="L38" s="74">
        <v>-57.1</v>
      </c>
      <c r="M38" s="74">
        <v>40</v>
      </c>
      <c r="N38" s="74">
        <v>11.1</v>
      </c>
      <c r="O38" s="75">
        <v>1433</v>
      </c>
      <c r="P38" s="74">
        <v>13.2</v>
      </c>
    </row>
    <row r="39" spans="1:16" x14ac:dyDescent="0.25">
      <c r="A39" s="8"/>
      <c r="B39" s="25" t="s">
        <v>43</v>
      </c>
      <c r="C39" s="75">
        <v>9819</v>
      </c>
      <c r="D39" s="75">
        <v>9458</v>
      </c>
      <c r="E39" s="41">
        <f t="shared" si="0"/>
        <v>3.8168746035102563</v>
      </c>
      <c r="F39" s="41">
        <f t="shared" si="1"/>
        <v>0.6741832248602575</v>
      </c>
      <c r="G39" s="75">
        <v>7750</v>
      </c>
      <c r="H39" s="74">
        <v>3.6</v>
      </c>
      <c r="I39" s="74">
        <v>227</v>
      </c>
      <c r="J39" s="74">
        <v>6.6</v>
      </c>
      <c r="K39" s="74">
        <v>38</v>
      </c>
      <c r="L39" s="74">
        <v>40.700000000000003</v>
      </c>
      <c r="M39" s="74">
        <v>391</v>
      </c>
      <c r="N39" s="74">
        <v>35.799999999999997</v>
      </c>
      <c r="O39" s="75">
        <v>1413</v>
      </c>
      <c r="P39" s="74">
        <v>-2.2999999999999998</v>
      </c>
    </row>
    <row r="40" spans="1:16" x14ac:dyDescent="0.25">
      <c r="A40" s="8"/>
      <c r="B40" s="25" t="s">
        <v>44</v>
      </c>
      <c r="C40" s="75">
        <v>8111</v>
      </c>
      <c r="D40" s="75">
        <v>7668</v>
      </c>
      <c r="E40" s="41">
        <f t="shared" si="0"/>
        <v>5.7772561293688129</v>
      </c>
      <c r="F40" s="41">
        <f t="shared" si="1"/>
        <v>0.55691008624519289</v>
      </c>
      <c r="G40" s="75">
        <v>6369</v>
      </c>
      <c r="H40" s="74">
        <v>3.8</v>
      </c>
      <c r="I40" s="74">
        <v>225</v>
      </c>
      <c r="J40" s="74">
        <v>4.7</v>
      </c>
      <c r="K40" s="74">
        <v>55</v>
      </c>
      <c r="L40" s="74">
        <v>25</v>
      </c>
      <c r="M40" s="74">
        <v>490</v>
      </c>
      <c r="N40" s="74">
        <v>33.9</v>
      </c>
      <c r="O40" s="74">
        <v>972</v>
      </c>
      <c r="P40" s="74">
        <v>6.8</v>
      </c>
    </row>
    <row r="41" spans="1:16" x14ac:dyDescent="0.25">
      <c r="A41" s="8"/>
      <c r="B41" s="25" t="s">
        <v>45</v>
      </c>
      <c r="C41" s="75">
        <v>4422</v>
      </c>
      <c r="D41" s="75">
        <v>4340</v>
      </c>
      <c r="E41" s="41">
        <f t="shared" si="0"/>
        <v>1.8894009216589902</v>
      </c>
      <c r="F41" s="41">
        <f t="shared" si="1"/>
        <v>0.30361933194134416</v>
      </c>
      <c r="G41" s="75">
        <v>3547</v>
      </c>
      <c r="H41" s="74">
        <v>4.5999999999999996</v>
      </c>
      <c r="I41" s="74">
        <v>80</v>
      </c>
      <c r="J41" s="74">
        <v>45.5</v>
      </c>
      <c r="K41" s="74">
        <v>17</v>
      </c>
      <c r="L41" s="74">
        <v>54.5</v>
      </c>
      <c r="M41" s="74">
        <v>103</v>
      </c>
      <c r="N41" s="74">
        <v>106</v>
      </c>
      <c r="O41" s="74">
        <v>675</v>
      </c>
      <c r="P41" s="74">
        <v>-18.899999999999999</v>
      </c>
    </row>
    <row r="42" spans="1:16" x14ac:dyDescent="0.25">
      <c r="A42" s="8"/>
      <c r="B42" s="25" t="s">
        <v>46</v>
      </c>
      <c r="C42" s="75">
        <v>3188</v>
      </c>
      <c r="D42" s="75">
        <v>3107</v>
      </c>
      <c r="E42" s="41">
        <f t="shared" si="0"/>
        <v>2.6070164145477914</v>
      </c>
      <c r="F42" s="41">
        <f t="shared" si="1"/>
        <v>0.21889154912460548</v>
      </c>
      <c r="G42" s="75">
        <v>2339</v>
      </c>
      <c r="H42" s="74">
        <v>-3.3</v>
      </c>
      <c r="I42" s="74">
        <v>26</v>
      </c>
      <c r="J42" s="74">
        <v>-27.8</v>
      </c>
      <c r="K42" s="74">
        <v>9</v>
      </c>
      <c r="L42" s="74">
        <v>28.6</v>
      </c>
      <c r="M42" s="74">
        <v>184</v>
      </c>
      <c r="N42" s="74">
        <v>48.4</v>
      </c>
      <c r="O42" s="74">
        <v>630</v>
      </c>
      <c r="P42" s="74">
        <v>20.9</v>
      </c>
    </row>
    <row r="43" spans="1:16" x14ac:dyDescent="0.25">
      <c r="A43" s="8"/>
      <c r="B43" s="25" t="s">
        <v>47</v>
      </c>
      <c r="C43" s="75">
        <v>2146</v>
      </c>
      <c r="D43" s="75">
        <v>2374</v>
      </c>
      <c r="E43" s="41">
        <f t="shared" si="0"/>
        <v>-9.6040438079191262</v>
      </c>
      <c r="F43" s="41">
        <f t="shared" si="1"/>
        <v>0.14734669523883417</v>
      </c>
      <c r="G43" s="74">
        <v>712</v>
      </c>
      <c r="H43" s="74">
        <v>-8.6999999999999993</v>
      </c>
      <c r="I43" s="74">
        <v>91</v>
      </c>
      <c r="J43" s="74">
        <v>-16.5</v>
      </c>
      <c r="K43" s="74">
        <v>3</v>
      </c>
      <c r="L43" s="74">
        <v>50</v>
      </c>
      <c r="M43" s="74">
        <v>11</v>
      </c>
      <c r="N43" s="74">
        <v>10</v>
      </c>
      <c r="O43" s="75">
        <v>1329</v>
      </c>
      <c r="P43" s="74">
        <v>-9.8000000000000007</v>
      </c>
    </row>
    <row r="44" spans="1:16" x14ac:dyDescent="0.25">
      <c r="A44" s="8"/>
      <c r="B44" s="25" t="s">
        <v>49</v>
      </c>
      <c r="C44" s="75">
        <v>2610</v>
      </c>
      <c r="D44" s="75">
        <v>2480</v>
      </c>
      <c r="E44" s="41">
        <f t="shared" si="0"/>
        <v>5.2419354838709742</v>
      </c>
      <c r="F44" s="41">
        <f t="shared" si="1"/>
        <v>0.17920544015533885</v>
      </c>
      <c r="G44" s="75">
        <v>2211</v>
      </c>
      <c r="H44" s="74">
        <v>5.6</v>
      </c>
      <c r="I44" s="74">
        <v>26</v>
      </c>
      <c r="J44" s="74">
        <v>18.2</v>
      </c>
      <c r="K44" s="74">
        <v>14</v>
      </c>
      <c r="L44" s="74">
        <v>40</v>
      </c>
      <c r="M44" s="74">
        <v>121</v>
      </c>
      <c r="N44" s="74">
        <v>31.5</v>
      </c>
      <c r="O44" s="74">
        <v>238</v>
      </c>
      <c r="P44" s="74">
        <v>-9.1999999999999993</v>
      </c>
    </row>
    <row r="45" spans="1:16" x14ac:dyDescent="0.25">
      <c r="A45" s="8"/>
      <c r="B45" s="25" t="s">
        <v>54</v>
      </c>
      <c r="C45" s="75">
        <v>1040</v>
      </c>
      <c r="D45" s="74">
        <v>921</v>
      </c>
      <c r="E45" s="41">
        <f t="shared" si="0"/>
        <v>12.920738327904457</v>
      </c>
      <c r="F45" s="41">
        <f t="shared" si="1"/>
        <v>7.1407531709407057E-2</v>
      </c>
      <c r="G45" s="74">
        <v>607</v>
      </c>
      <c r="H45" s="74">
        <v>35.799999999999997</v>
      </c>
      <c r="I45" s="74">
        <v>5</v>
      </c>
      <c r="J45" s="74">
        <v>150</v>
      </c>
      <c r="K45" s="74">
        <v>6</v>
      </c>
      <c r="L45" s="74">
        <v>-45.5</v>
      </c>
      <c r="M45" s="74">
        <v>4</v>
      </c>
      <c r="N45" s="74">
        <v>33.299999999999997</v>
      </c>
      <c r="O45" s="74">
        <v>418</v>
      </c>
      <c r="P45" s="74">
        <v>-8.6999999999999993</v>
      </c>
    </row>
    <row r="46" spans="1:16" x14ac:dyDescent="0.25">
      <c r="A46" s="8"/>
      <c r="B46" s="25" t="s">
        <v>48</v>
      </c>
      <c r="C46" s="74">
        <v>837</v>
      </c>
      <c r="D46" s="75">
        <v>1091</v>
      </c>
      <c r="E46" s="41">
        <f t="shared" si="0"/>
        <v>-23.281393217231894</v>
      </c>
      <c r="F46" s="41">
        <f t="shared" si="1"/>
        <v>5.7469330808436254E-2</v>
      </c>
      <c r="G46" s="74">
        <v>656</v>
      </c>
      <c r="H46" s="74">
        <v>-26.4</v>
      </c>
      <c r="I46" s="74">
        <v>27</v>
      </c>
      <c r="J46" s="74">
        <v>-75.7</v>
      </c>
      <c r="K46" s="74">
        <v>2</v>
      </c>
      <c r="L46" s="74">
        <v>-33.299999999999997</v>
      </c>
      <c r="M46" s="74">
        <v>29</v>
      </c>
      <c r="N46" s="74">
        <v>26.1</v>
      </c>
      <c r="O46" s="74">
        <v>123</v>
      </c>
      <c r="P46" s="74">
        <v>95.2</v>
      </c>
    </row>
    <row r="47" spans="1:16" x14ac:dyDescent="0.25">
      <c r="A47" s="8"/>
      <c r="B47" s="25" t="s">
        <v>50</v>
      </c>
      <c r="C47" s="75">
        <v>1600</v>
      </c>
      <c r="D47" s="75">
        <v>1546</v>
      </c>
      <c r="E47" s="41">
        <f t="shared" si="0"/>
        <v>3.4928848641655907</v>
      </c>
      <c r="F47" s="41">
        <f t="shared" si="1"/>
        <v>0.10985774109139547</v>
      </c>
      <c r="G47" s="75">
        <v>1354</v>
      </c>
      <c r="H47" s="74">
        <v>-0.7</v>
      </c>
      <c r="I47" s="74">
        <v>26</v>
      </c>
      <c r="J47" s="74">
        <v>-25.7</v>
      </c>
      <c r="K47" s="74">
        <v>7</v>
      </c>
      <c r="L47" s="74">
        <v>40</v>
      </c>
      <c r="M47" s="74">
        <v>93</v>
      </c>
      <c r="N47" s="74">
        <v>14.8</v>
      </c>
      <c r="O47" s="74">
        <v>120</v>
      </c>
      <c r="P47" s="74">
        <v>96.7</v>
      </c>
    </row>
    <row r="48" spans="1:16" x14ac:dyDescent="0.25">
      <c r="A48" s="8"/>
      <c r="B48" s="25" t="s">
        <v>51</v>
      </c>
      <c r="C48" s="75">
        <v>2019</v>
      </c>
      <c r="D48" s="75">
        <v>1913</v>
      </c>
      <c r="E48" s="41">
        <f t="shared" si="0"/>
        <v>5.5410350235232553</v>
      </c>
      <c r="F48" s="41">
        <f t="shared" si="1"/>
        <v>0.13862673703970463</v>
      </c>
      <c r="G48" s="75">
        <v>1333</v>
      </c>
      <c r="H48" s="74">
        <v>9.1999999999999993</v>
      </c>
      <c r="I48" s="74">
        <v>10</v>
      </c>
      <c r="J48" s="74">
        <v>-37.5</v>
      </c>
      <c r="K48" s="74">
        <v>1</v>
      </c>
      <c r="L48" s="74">
        <v>0</v>
      </c>
      <c r="M48" s="74">
        <v>28</v>
      </c>
      <c r="N48" s="74">
        <v>55.6</v>
      </c>
      <c r="O48" s="74">
        <v>647</v>
      </c>
      <c r="P48" s="74">
        <v>-1.5</v>
      </c>
    </row>
    <row r="49" spans="1:16" x14ac:dyDescent="0.25">
      <c r="A49" s="8"/>
      <c r="B49" s="25" t="s">
        <v>55</v>
      </c>
      <c r="C49" s="75">
        <v>1172</v>
      </c>
      <c r="D49" s="75">
        <v>1192</v>
      </c>
      <c r="E49" s="41">
        <f t="shared" si="0"/>
        <v>-1.6778523489932917</v>
      </c>
      <c r="F49" s="41">
        <f t="shared" si="1"/>
        <v>8.0470795349447177E-2</v>
      </c>
      <c r="G49" s="75">
        <v>1037</v>
      </c>
      <c r="H49" s="74">
        <v>1.9</v>
      </c>
      <c r="I49" s="74">
        <v>23</v>
      </c>
      <c r="J49" s="74">
        <v>27.8</v>
      </c>
      <c r="K49" s="74">
        <v>1</v>
      </c>
      <c r="L49" s="74">
        <v>0</v>
      </c>
      <c r="M49" s="74">
        <v>40</v>
      </c>
      <c r="N49" s="74">
        <v>73.900000000000006</v>
      </c>
      <c r="O49" s="74">
        <v>71</v>
      </c>
      <c r="P49" s="74">
        <v>-46.2</v>
      </c>
    </row>
    <row r="50" spans="1:16" x14ac:dyDescent="0.25">
      <c r="A50" s="8"/>
      <c r="B50" s="25" t="s">
        <v>60</v>
      </c>
      <c r="C50" s="74">
        <v>976</v>
      </c>
      <c r="D50" s="74">
        <v>836</v>
      </c>
      <c r="E50" s="41">
        <f t="shared" si="0"/>
        <v>16.746411483253599</v>
      </c>
      <c r="F50" s="41">
        <f t="shared" si="1"/>
        <v>6.7013222065751221E-2</v>
      </c>
      <c r="G50" s="74">
        <v>853</v>
      </c>
      <c r="H50" s="74">
        <v>16.8</v>
      </c>
      <c r="I50" s="74">
        <v>5</v>
      </c>
      <c r="J50" s="41" t="s">
        <v>146</v>
      </c>
      <c r="K50" s="74">
        <v>0</v>
      </c>
      <c r="L50" s="41" t="s">
        <v>146</v>
      </c>
      <c r="M50" s="74">
        <v>15</v>
      </c>
      <c r="N50" s="74">
        <v>-28.6</v>
      </c>
      <c r="O50" s="74">
        <v>103</v>
      </c>
      <c r="P50" s="74">
        <v>21.2</v>
      </c>
    </row>
    <row r="51" spans="1:16" x14ac:dyDescent="0.25">
      <c r="A51" s="8"/>
      <c r="B51" s="25" t="s">
        <v>56</v>
      </c>
      <c r="C51" s="75">
        <v>1113</v>
      </c>
      <c r="D51" s="75">
        <v>1024</v>
      </c>
      <c r="E51" s="41">
        <f t="shared" si="0"/>
        <v>8.69140625</v>
      </c>
      <c r="F51" s="41">
        <f t="shared" si="1"/>
        <v>7.6419791146701971E-2</v>
      </c>
      <c r="G51" s="74">
        <v>902</v>
      </c>
      <c r="H51" s="74">
        <v>12.6</v>
      </c>
      <c r="I51" s="74">
        <v>7</v>
      </c>
      <c r="J51" s="74">
        <v>16.7</v>
      </c>
      <c r="K51" s="74">
        <v>6</v>
      </c>
      <c r="L51" s="74">
        <v>50</v>
      </c>
      <c r="M51" s="74">
        <v>30</v>
      </c>
      <c r="N51" s="74">
        <v>11.1</v>
      </c>
      <c r="O51" s="74">
        <v>168</v>
      </c>
      <c r="P51" s="74">
        <v>-9.6999999999999993</v>
      </c>
    </row>
    <row r="52" spans="1:16" x14ac:dyDescent="0.25">
      <c r="A52" s="8"/>
      <c r="B52" s="25" t="s">
        <v>53</v>
      </c>
      <c r="C52" s="75">
        <v>1206</v>
      </c>
      <c r="D52" s="75">
        <v>1094</v>
      </c>
      <c r="E52" s="41">
        <f t="shared" si="0"/>
        <v>10.237659963436929</v>
      </c>
      <c r="F52" s="41">
        <f t="shared" si="1"/>
        <v>8.2805272347639333E-2</v>
      </c>
      <c r="G52" s="74">
        <v>801</v>
      </c>
      <c r="H52" s="74">
        <v>26.9</v>
      </c>
      <c r="I52" s="74">
        <v>8</v>
      </c>
      <c r="J52" s="74">
        <v>-11.1</v>
      </c>
      <c r="K52" s="74">
        <v>1</v>
      </c>
      <c r="L52" s="41" t="s">
        <v>146</v>
      </c>
      <c r="M52" s="74">
        <v>48</v>
      </c>
      <c r="N52" s="74">
        <v>23.1</v>
      </c>
      <c r="O52" s="74">
        <v>348</v>
      </c>
      <c r="P52" s="74">
        <v>-16.100000000000001</v>
      </c>
    </row>
    <row r="53" spans="1:16" x14ac:dyDescent="0.25">
      <c r="A53" s="8"/>
      <c r="B53" s="25" t="s">
        <v>59</v>
      </c>
      <c r="C53" s="75">
        <v>1205</v>
      </c>
      <c r="D53" s="75">
        <v>1007</v>
      </c>
      <c r="E53" s="41">
        <f t="shared" si="0"/>
        <v>19.662363455809341</v>
      </c>
      <c r="F53" s="41">
        <f t="shared" si="1"/>
        <v>8.2736611259457207E-2</v>
      </c>
      <c r="G53" s="74">
        <v>941</v>
      </c>
      <c r="H53" s="74">
        <v>16</v>
      </c>
      <c r="I53" s="74">
        <v>24</v>
      </c>
      <c r="J53" s="74">
        <v>41.2</v>
      </c>
      <c r="K53" s="74">
        <v>3</v>
      </c>
      <c r="L53" s="74">
        <v>-50</v>
      </c>
      <c r="M53" s="74">
        <v>76</v>
      </c>
      <c r="N53" s="74">
        <v>105.4</v>
      </c>
      <c r="O53" s="74">
        <v>161</v>
      </c>
      <c r="P53" s="74">
        <v>18.399999999999999</v>
      </c>
    </row>
    <row r="54" spans="1:16" x14ac:dyDescent="0.25">
      <c r="A54" s="8"/>
      <c r="B54" s="25" t="s">
        <v>62</v>
      </c>
      <c r="C54" s="74">
        <v>543</v>
      </c>
      <c r="D54" s="74">
        <v>474</v>
      </c>
      <c r="E54" s="41">
        <f t="shared" si="0"/>
        <v>14.556962025316466</v>
      </c>
      <c r="F54" s="41">
        <f t="shared" si="1"/>
        <v>3.7282970882892334E-2</v>
      </c>
      <c r="G54" s="74">
        <v>294</v>
      </c>
      <c r="H54" s="74">
        <v>26.7</v>
      </c>
      <c r="I54" s="74">
        <v>7</v>
      </c>
      <c r="J54" s="74">
        <v>16.7</v>
      </c>
      <c r="K54" s="74">
        <v>1</v>
      </c>
      <c r="L54" s="74">
        <v>-66.7</v>
      </c>
      <c r="M54" s="74">
        <v>5</v>
      </c>
      <c r="N54" s="74">
        <v>150</v>
      </c>
      <c r="O54" s="74">
        <v>236</v>
      </c>
      <c r="P54" s="74">
        <v>2.2000000000000002</v>
      </c>
    </row>
    <row r="55" spans="1:16" x14ac:dyDescent="0.25">
      <c r="A55" s="8"/>
      <c r="B55" s="25" t="s">
        <v>58</v>
      </c>
      <c r="C55" s="74">
        <v>891</v>
      </c>
      <c r="D55" s="74">
        <v>774</v>
      </c>
      <c r="E55" s="41">
        <f t="shared" si="0"/>
        <v>15.116279069767447</v>
      </c>
      <c r="F55" s="41">
        <f t="shared" si="1"/>
        <v>6.1177029570270852E-2</v>
      </c>
      <c r="G55" s="74">
        <v>609</v>
      </c>
      <c r="H55" s="74">
        <v>23.8</v>
      </c>
      <c r="I55" s="74">
        <v>16</v>
      </c>
      <c r="J55" s="74">
        <v>14.3</v>
      </c>
      <c r="K55" s="74">
        <v>3</v>
      </c>
      <c r="L55" s="74">
        <v>0</v>
      </c>
      <c r="M55" s="74">
        <v>0</v>
      </c>
      <c r="N55" s="74">
        <v>-100</v>
      </c>
      <c r="O55" s="74">
        <v>263</v>
      </c>
      <c r="P55" s="74">
        <v>-0.4</v>
      </c>
    </row>
    <row r="56" spans="1:16" x14ac:dyDescent="0.25">
      <c r="A56" s="8"/>
      <c r="B56" s="25" t="s">
        <v>61</v>
      </c>
      <c r="C56" s="74">
        <v>471</v>
      </c>
      <c r="D56" s="74">
        <v>466</v>
      </c>
      <c r="E56" s="41">
        <f t="shared" si="0"/>
        <v>1.0729613733905685</v>
      </c>
      <c r="F56" s="41">
        <f t="shared" si="1"/>
        <v>3.233937253377954E-2</v>
      </c>
      <c r="G56" s="74">
        <v>275</v>
      </c>
      <c r="H56" s="74">
        <v>41.8</v>
      </c>
      <c r="I56" s="74">
        <v>4</v>
      </c>
      <c r="J56" s="74">
        <v>100</v>
      </c>
      <c r="K56" s="74">
        <v>5</v>
      </c>
      <c r="L56" s="74">
        <v>400</v>
      </c>
      <c r="M56" s="74">
        <v>3</v>
      </c>
      <c r="N56" s="74">
        <v>-25</v>
      </c>
      <c r="O56" s="74">
        <v>184</v>
      </c>
      <c r="P56" s="74">
        <v>-30.6</v>
      </c>
    </row>
    <row r="57" spans="1:16" x14ac:dyDescent="0.25">
      <c r="A57" s="8"/>
      <c r="B57" s="25" t="s">
        <v>52</v>
      </c>
      <c r="C57" s="75">
        <v>1120</v>
      </c>
      <c r="D57" s="74">
        <v>909</v>
      </c>
      <c r="E57" s="41">
        <f t="shared" si="0"/>
        <v>23.212321232123223</v>
      </c>
      <c r="F57" s="41">
        <f t="shared" si="1"/>
        <v>7.6900418763976824E-2</v>
      </c>
      <c r="G57" s="74">
        <v>907</v>
      </c>
      <c r="H57" s="74">
        <v>19.2</v>
      </c>
      <c r="I57" s="74">
        <v>11</v>
      </c>
      <c r="J57" s="74">
        <v>22.2</v>
      </c>
      <c r="K57" s="74">
        <v>11</v>
      </c>
      <c r="L57" s="74">
        <v>120</v>
      </c>
      <c r="M57" s="74">
        <v>59</v>
      </c>
      <c r="N57" s="74">
        <v>96.7</v>
      </c>
      <c r="O57" s="74">
        <v>132</v>
      </c>
      <c r="P57" s="74">
        <v>26.9</v>
      </c>
    </row>
    <row r="58" spans="1:16" x14ac:dyDescent="0.25">
      <c r="A58" s="8"/>
      <c r="B58" s="25" t="s">
        <v>57</v>
      </c>
      <c r="C58" s="74">
        <v>768</v>
      </c>
      <c r="D58" s="74">
        <v>694</v>
      </c>
      <c r="E58" s="41">
        <f t="shared" si="0"/>
        <v>10.662824207492804</v>
      </c>
      <c r="F58" s="41">
        <f t="shared" si="1"/>
        <v>5.2731715723869824E-2</v>
      </c>
      <c r="G58" s="74">
        <v>632</v>
      </c>
      <c r="H58" s="74">
        <v>12.1</v>
      </c>
      <c r="I58" s="74">
        <v>4</v>
      </c>
      <c r="J58" s="74">
        <v>-50</v>
      </c>
      <c r="K58" s="74">
        <v>2</v>
      </c>
      <c r="L58" s="41" t="s">
        <v>146</v>
      </c>
      <c r="M58" s="74">
        <v>4</v>
      </c>
      <c r="N58" s="74">
        <v>0</v>
      </c>
      <c r="O58" s="74">
        <v>126</v>
      </c>
      <c r="P58" s="74">
        <v>6.8</v>
      </c>
    </row>
    <row r="59" spans="1:16" x14ac:dyDescent="0.25">
      <c r="A59" s="8"/>
      <c r="B59" s="25" t="s">
        <v>63</v>
      </c>
      <c r="C59" s="75">
        <v>4053</v>
      </c>
      <c r="D59" s="75">
        <v>3240</v>
      </c>
      <c r="E59" s="41">
        <f t="shared" si="0"/>
        <v>25.092592592592599</v>
      </c>
      <c r="F59" s="41">
        <f t="shared" si="1"/>
        <v>0.27828339040214112</v>
      </c>
      <c r="G59" s="75">
        <v>2799</v>
      </c>
      <c r="H59" s="74">
        <v>32.9</v>
      </c>
      <c r="I59" s="74">
        <v>50</v>
      </c>
      <c r="J59" s="74">
        <v>19</v>
      </c>
      <c r="K59" s="74">
        <v>27</v>
      </c>
      <c r="L59" s="74">
        <v>0</v>
      </c>
      <c r="M59" s="74">
        <v>58</v>
      </c>
      <c r="N59" s="74">
        <v>31.8</v>
      </c>
      <c r="O59" s="75">
        <v>1119</v>
      </c>
      <c r="P59" s="74">
        <v>9.6</v>
      </c>
    </row>
    <row r="60" spans="1:16" x14ac:dyDescent="0.25">
      <c r="A60" s="9"/>
      <c r="B60" s="25" t="s">
        <v>64</v>
      </c>
      <c r="C60" s="75">
        <v>87560</v>
      </c>
      <c r="D60" s="75">
        <v>80055</v>
      </c>
      <c r="E60" s="41">
        <f t="shared" si="0"/>
        <v>9.374804821685089</v>
      </c>
      <c r="F60" s="41">
        <f t="shared" si="1"/>
        <v>6.0119648812266169</v>
      </c>
      <c r="G60" s="75">
        <v>66576</v>
      </c>
      <c r="H60" s="74">
        <v>12.3</v>
      </c>
      <c r="I60" s="75">
        <v>1224</v>
      </c>
      <c r="J60" s="74">
        <v>0.2</v>
      </c>
      <c r="K60" s="74">
        <v>264</v>
      </c>
      <c r="L60" s="74">
        <v>15.8</v>
      </c>
      <c r="M60" s="75">
        <v>1919</v>
      </c>
      <c r="N60" s="74">
        <v>38</v>
      </c>
      <c r="O60" s="75">
        <v>17577</v>
      </c>
      <c r="P60" s="74">
        <v>-2</v>
      </c>
    </row>
    <row r="61" spans="1:16" x14ac:dyDescent="0.25">
      <c r="A61" s="10" t="s">
        <v>65</v>
      </c>
      <c r="B61" s="25" t="s">
        <v>66</v>
      </c>
      <c r="C61" s="75">
        <v>13346</v>
      </c>
      <c r="D61" s="75">
        <v>11711</v>
      </c>
      <c r="E61" s="41">
        <f t="shared" si="0"/>
        <v>13.961233028776366</v>
      </c>
      <c r="F61" s="41">
        <f t="shared" si="1"/>
        <v>0.91635088287860234</v>
      </c>
      <c r="G61" s="75">
        <v>11750</v>
      </c>
      <c r="H61" s="74">
        <v>12.5</v>
      </c>
      <c r="I61" s="74">
        <v>89</v>
      </c>
      <c r="J61" s="74">
        <v>1.1000000000000001</v>
      </c>
      <c r="K61" s="74">
        <v>59</v>
      </c>
      <c r="L61" s="74">
        <v>103.4</v>
      </c>
      <c r="M61" s="74">
        <v>36</v>
      </c>
      <c r="N61" s="74">
        <v>140</v>
      </c>
      <c r="O61" s="75">
        <v>1412</v>
      </c>
      <c r="P61" s="74">
        <v>24.4</v>
      </c>
    </row>
    <row r="62" spans="1:16" x14ac:dyDescent="0.25">
      <c r="A62" s="8"/>
      <c r="B62" s="25" t="s">
        <v>67</v>
      </c>
      <c r="C62" s="75">
        <v>3365</v>
      </c>
      <c r="D62" s="75">
        <v>2840</v>
      </c>
      <c r="E62" s="41">
        <f t="shared" si="0"/>
        <v>18.485915492957751</v>
      </c>
      <c r="F62" s="41">
        <f t="shared" si="1"/>
        <v>0.2310445617328411</v>
      </c>
      <c r="G62" s="75">
        <v>2765</v>
      </c>
      <c r="H62" s="74">
        <v>23</v>
      </c>
      <c r="I62" s="74">
        <v>23</v>
      </c>
      <c r="J62" s="74">
        <v>91.7</v>
      </c>
      <c r="K62" s="74">
        <v>8</v>
      </c>
      <c r="L62" s="74">
        <v>-50</v>
      </c>
      <c r="M62" s="74">
        <v>5</v>
      </c>
      <c r="N62" s="74">
        <v>0</v>
      </c>
      <c r="O62" s="74">
        <v>564</v>
      </c>
      <c r="P62" s="74">
        <v>0.9</v>
      </c>
    </row>
    <row r="63" spans="1:16" x14ac:dyDescent="0.25">
      <c r="A63" s="8"/>
      <c r="B63" s="25" t="s">
        <v>68</v>
      </c>
      <c r="C63" s="74">
        <v>285</v>
      </c>
      <c r="D63" s="74">
        <v>619</v>
      </c>
      <c r="E63" s="41">
        <f t="shared" si="0"/>
        <v>-53.957996768982227</v>
      </c>
      <c r="F63" s="41">
        <f t="shared" si="1"/>
        <v>1.9568410131904815E-2</v>
      </c>
      <c r="G63" s="74">
        <v>207</v>
      </c>
      <c r="H63" s="74">
        <v>-58.9</v>
      </c>
      <c r="I63" s="74">
        <v>1</v>
      </c>
      <c r="J63" s="74">
        <v>-50</v>
      </c>
      <c r="K63" s="74">
        <v>14</v>
      </c>
      <c r="L63" s="74">
        <v>27.3</v>
      </c>
      <c r="M63" s="74">
        <v>3</v>
      </c>
      <c r="N63" s="74">
        <v>200</v>
      </c>
      <c r="O63" s="74">
        <v>60</v>
      </c>
      <c r="P63" s="74">
        <v>-40.6</v>
      </c>
    </row>
    <row r="64" spans="1:16" x14ac:dyDescent="0.25">
      <c r="A64" s="9"/>
      <c r="B64" s="25" t="s">
        <v>69</v>
      </c>
      <c r="C64" s="75">
        <v>16996</v>
      </c>
      <c r="D64" s="75">
        <v>15170</v>
      </c>
      <c r="E64" s="41">
        <f t="shared" si="0"/>
        <v>12.036914963744238</v>
      </c>
      <c r="F64" s="41">
        <f t="shared" si="1"/>
        <v>1.1669638547433483</v>
      </c>
      <c r="G64" s="75">
        <v>14722</v>
      </c>
      <c r="H64" s="74">
        <v>11.6</v>
      </c>
      <c r="I64" s="74">
        <v>113</v>
      </c>
      <c r="J64" s="74">
        <v>10.8</v>
      </c>
      <c r="K64" s="74">
        <v>81</v>
      </c>
      <c r="L64" s="74">
        <v>44.6</v>
      </c>
      <c r="M64" s="74">
        <v>44</v>
      </c>
      <c r="N64" s="74">
        <v>109.5</v>
      </c>
      <c r="O64" s="75">
        <v>2036</v>
      </c>
      <c r="P64" s="74">
        <v>13.4</v>
      </c>
    </row>
    <row r="65" spans="1:16" x14ac:dyDescent="0.25">
      <c r="A65" s="10" t="s">
        <v>70</v>
      </c>
      <c r="B65" s="25" t="s">
        <v>71</v>
      </c>
      <c r="C65" s="74">
        <v>698</v>
      </c>
      <c r="D65" s="74">
        <v>700</v>
      </c>
      <c r="E65" s="41">
        <f t="shared" si="0"/>
        <v>-0.28571428571428914</v>
      </c>
      <c r="F65" s="41">
        <f t="shared" si="1"/>
        <v>4.7925439551121267E-2</v>
      </c>
      <c r="G65" s="74">
        <v>440</v>
      </c>
      <c r="H65" s="74">
        <v>1.9</v>
      </c>
      <c r="I65" s="74">
        <v>4</v>
      </c>
      <c r="J65" s="74">
        <v>-42.9</v>
      </c>
      <c r="K65" s="74">
        <v>3</v>
      </c>
      <c r="L65" s="74">
        <v>-75</v>
      </c>
      <c r="M65" s="74">
        <v>1</v>
      </c>
      <c r="N65" s="74">
        <v>-75</v>
      </c>
      <c r="O65" s="74">
        <v>250</v>
      </c>
      <c r="P65" s="74">
        <v>2</v>
      </c>
    </row>
    <row r="66" spans="1:16" x14ac:dyDescent="0.25">
      <c r="A66" s="8"/>
      <c r="B66" s="25" t="s">
        <v>72</v>
      </c>
      <c r="C66" s="75">
        <v>4043</v>
      </c>
      <c r="D66" s="75">
        <v>3137</v>
      </c>
      <c r="E66" s="41">
        <f t="shared" si="0"/>
        <v>28.881096589097854</v>
      </c>
      <c r="F66" s="41">
        <f t="shared" si="1"/>
        <v>0.27759677952031991</v>
      </c>
      <c r="G66" s="75">
        <v>1873</v>
      </c>
      <c r="H66" s="74">
        <v>41.7</v>
      </c>
      <c r="I66" s="74">
        <v>903</v>
      </c>
      <c r="J66" s="74">
        <v>17.3</v>
      </c>
      <c r="K66" s="74">
        <v>112</v>
      </c>
      <c r="L66" s="74">
        <v>62.3</v>
      </c>
      <c r="M66" s="74">
        <v>106</v>
      </c>
      <c r="N66" s="74">
        <v>-2.8</v>
      </c>
      <c r="O66" s="75">
        <v>1049</v>
      </c>
      <c r="P66" s="74">
        <v>21</v>
      </c>
    </row>
    <row r="67" spans="1:16" x14ac:dyDescent="0.25">
      <c r="A67" s="9"/>
      <c r="B67" s="25" t="s">
        <v>73</v>
      </c>
      <c r="C67" s="75">
        <v>4741</v>
      </c>
      <c r="D67" s="75">
        <v>3837</v>
      </c>
      <c r="E67" s="41">
        <f t="shared" si="0"/>
        <v>23.56007297367735</v>
      </c>
      <c r="F67" s="41">
        <f t="shared" si="1"/>
        <v>0.32552221907144119</v>
      </c>
      <c r="G67" s="75">
        <v>2313</v>
      </c>
      <c r="H67" s="74">
        <v>31.9</v>
      </c>
      <c r="I67" s="74">
        <v>907</v>
      </c>
      <c r="J67" s="74">
        <v>16.7</v>
      </c>
      <c r="K67" s="74">
        <v>115</v>
      </c>
      <c r="L67" s="74">
        <v>42</v>
      </c>
      <c r="M67" s="74">
        <v>107</v>
      </c>
      <c r="N67" s="74">
        <v>-5.3</v>
      </c>
      <c r="O67" s="75">
        <v>1299</v>
      </c>
      <c r="P67" s="74">
        <v>16.8</v>
      </c>
    </row>
    <row r="68" spans="1:16" x14ac:dyDescent="0.25">
      <c r="A68" s="10" t="s">
        <v>74</v>
      </c>
      <c r="B68" s="25" t="s">
        <v>75</v>
      </c>
      <c r="C68" s="74">
        <v>31</v>
      </c>
      <c r="D68" s="74">
        <v>72</v>
      </c>
      <c r="E68" s="41">
        <f t="shared" si="0"/>
        <v>-56.944444444444443</v>
      </c>
      <c r="F68" s="41">
        <f t="shared" si="1"/>
        <v>2.1284937336457869E-3</v>
      </c>
      <c r="G68" s="74">
        <v>23</v>
      </c>
      <c r="H68" s="74">
        <v>-50</v>
      </c>
      <c r="I68" s="74">
        <v>2</v>
      </c>
      <c r="J68" s="74">
        <v>0</v>
      </c>
      <c r="K68" s="74">
        <v>0</v>
      </c>
      <c r="L68" s="41" t="s">
        <v>146</v>
      </c>
      <c r="M68" s="74">
        <v>0</v>
      </c>
      <c r="N68" s="41" t="s">
        <v>146</v>
      </c>
      <c r="O68" s="74">
        <v>6</v>
      </c>
      <c r="P68" s="74">
        <v>-75</v>
      </c>
    </row>
    <row r="69" spans="1:16" x14ac:dyDescent="0.25">
      <c r="A69" s="9"/>
      <c r="B69" s="25" t="s">
        <v>114</v>
      </c>
      <c r="C69" s="74">
        <v>31</v>
      </c>
      <c r="D69" s="74">
        <v>72</v>
      </c>
      <c r="E69" s="41">
        <f t="shared" si="0"/>
        <v>-56.944444444444443</v>
      </c>
      <c r="F69" s="41">
        <f t="shared" si="1"/>
        <v>2.1284937336457869E-3</v>
      </c>
      <c r="G69" s="74">
        <v>23</v>
      </c>
      <c r="H69" s="74">
        <v>-50</v>
      </c>
      <c r="I69" s="74">
        <v>2</v>
      </c>
      <c r="J69" s="74">
        <v>0</v>
      </c>
      <c r="K69" s="74">
        <v>0</v>
      </c>
      <c r="L69" s="41" t="s">
        <v>146</v>
      </c>
      <c r="M69" s="74">
        <v>0</v>
      </c>
      <c r="N69" s="41" t="s">
        <v>146</v>
      </c>
      <c r="O69" s="74">
        <v>6</v>
      </c>
      <c r="P69" s="74">
        <v>-75</v>
      </c>
    </row>
    <row r="70" spans="1:16" x14ac:dyDescent="0.25">
      <c r="A70" s="10" t="s">
        <v>76</v>
      </c>
      <c r="B70" s="25" t="s">
        <v>76</v>
      </c>
      <c r="C70" s="75">
        <v>15233</v>
      </c>
      <c r="D70" s="75">
        <v>20456</v>
      </c>
      <c r="E70" s="41">
        <f t="shared" si="0"/>
        <v>-25.532850997262415</v>
      </c>
      <c r="F70" s="41">
        <f t="shared" si="1"/>
        <v>1.0459143562782669</v>
      </c>
      <c r="G70" s="74">
        <v>0</v>
      </c>
      <c r="H70" s="41" t="s">
        <v>146</v>
      </c>
      <c r="I70" s="74">
        <v>0</v>
      </c>
      <c r="J70" s="41" t="s">
        <v>146</v>
      </c>
      <c r="K70" s="74">
        <v>0</v>
      </c>
      <c r="L70" s="41" t="s">
        <v>146</v>
      </c>
      <c r="M70" s="74">
        <v>0</v>
      </c>
      <c r="N70" s="41" t="s">
        <v>146</v>
      </c>
      <c r="O70" s="75">
        <v>15233</v>
      </c>
      <c r="P70" s="74">
        <v>-25.5</v>
      </c>
    </row>
    <row r="71" spans="1:16" x14ac:dyDescent="0.25">
      <c r="A71" s="9"/>
      <c r="B71" s="25" t="s">
        <v>115</v>
      </c>
      <c r="C71" s="75">
        <v>15233</v>
      </c>
      <c r="D71" s="75">
        <v>20456</v>
      </c>
      <c r="E71" s="41">
        <f t="shared" ref="E71" si="4">(C71/D71-1)*100</f>
        <v>-25.532850997262415</v>
      </c>
      <c r="F71" s="41">
        <f t="shared" ref="F71" si="5">(C71/$C$4)*100</f>
        <v>1.0459143562782669</v>
      </c>
      <c r="G71" s="74">
        <v>0</v>
      </c>
      <c r="H71" s="41" t="s">
        <v>146</v>
      </c>
      <c r="I71" s="74">
        <v>0</v>
      </c>
      <c r="J71" s="41" t="s">
        <v>146</v>
      </c>
      <c r="K71" s="74">
        <v>0</v>
      </c>
      <c r="L71" s="41" t="s">
        <v>146</v>
      </c>
      <c r="M71" s="74">
        <v>0</v>
      </c>
      <c r="N71" s="41" t="s">
        <v>146</v>
      </c>
      <c r="O71" s="75">
        <v>15233</v>
      </c>
      <c r="P71" s="74">
        <v>-25.5</v>
      </c>
    </row>
  </sheetData>
  <mergeCells count="10">
    <mergeCell ref="A4:B4"/>
    <mergeCell ref="A1:P1"/>
    <mergeCell ref="A2:A3"/>
    <mergeCell ref="B2:B3"/>
    <mergeCell ref="C2:F2"/>
    <mergeCell ref="G2:H2"/>
    <mergeCell ref="I2:J2"/>
    <mergeCell ref="K2:L2"/>
    <mergeCell ref="M2:N2"/>
    <mergeCell ref="O2:P2"/>
  </mergeCells>
  <phoneticPr fontId="15" type="noConversion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showGridLines="0" zoomScaleNormal="100" workbookViewId="0">
      <selection activeCell="C4" sqref="C4"/>
    </sheetView>
  </sheetViews>
  <sheetFormatPr defaultColWidth="9.42578125" defaultRowHeight="13.5" x14ac:dyDescent="0.25"/>
  <cols>
    <col min="1" max="1" width="8.5703125" style="3" bestFit="1" customWidth="1"/>
    <col min="2" max="2" width="16.140625" style="3" bestFit="1" customWidth="1"/>
    <col min="3" max="4" width="10.7109375" style="3" customWidth="1"/>
    <col min="5" max="5" width="8.140625" style="3" customWidth="1"/>
    <col min="6" max="6" width="7.28515625" style="3" customWidth="1"/>
    <col min="7" max="7" width="10.7109375" style="14" customWidth="1"/>
    <col min="8" max="8" width="8.140625" style="14" customWidth="1"/>
    <col min="9" max="9" width="8.28515625" style="14" customWidth="1"/>
    <col min="10" max="10" width="7.42578125" style="14" customWidth="1"/>
    <col min="11" max="11" width="8.28515625" style="14" customWidth="1"/>
    <col min="12" max="12" width="7.42578125" style="14" customWidth="1"/>
    <col min="13" max="13" width="8.28515625" style="14" customWidth="1"/>
    <col min="14" max="14" width="8.140625" style="14" customWidth="1"/>
    <col min="15" max="16" width="8.28515625" style="14" customWidth="1"/>
    <col min="17" max="17" width="10.7109375" style="14" customWidth="1"/>
    <col min="18" max="18" width="8.140625" style="14" customWidth="1"/>
    <col min="19" max="21" width="8.28515625" style="14" customWidth="1"/>
    <col min="22" max="22" width="8.85546875" style="14" customWidth="1"/>
    <col min="23" max="23" width="9.28515625" style="14" customWidth="1"/>
    <col min="24" max="24" width="7.7109375" style="14" customWidth="1"/>
    <col min="25" max="26" width="8.28515625" style="14" customWidth="1"/>
    <col min="27" max="27" width="9.28515625" style="14" customWidth="1"/>
    <col min="28" max="28" width="8.28515625" style="14" customWidth="1"/>
    <col min="29" max="16384" width="9.42578125" style="3"/>
  </cols>
  <sheetData>
    <row r="1" spans="1:28" ht="26.25" x14ac:dyDescent="0.25">
      <c r="A1" s="62" t="s">
        <v>140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x14ac:dyDescent="0.25">
      <c r="A2" s="55" t="s">
        <v>1</v>
      </c>
      <c r="B2" s="55" t="s">
        <v>2</v>
      </c>
      <c r="C2" s="63" t="s">
        <v>3</v>
      </c>
      <c r="D2" s="64"/>
      <c r="E2" s="64"/>
      <c r="F2" s="65"/>
      <c r="G2" s="63" t="s">
        <v>92</v>
      </c>
      <c r="H2" s="65"/>
      <c r="I2" s="63" t="s">
        <v>93</v>
      </c>
      <c r="J2" s="65"/>
      <c r="K2" s="63" t="s">
        <v>94</v>
      </c>
      <c r="L2" s="65"/>
      <c r="M2" s="63" t="s">
        <v>95</v>
      </c>
      <c r="N2" s="65"/>
      <c r="O2" s="63" t="s">
        <v>96</v>
      </c>
      <c r="P2" s="65"/>
      <c r="Q2" s="63" t="s">
        <v>97</v>
      </c>
      <c r="R2" s="65"/>
      <c r="S2" s="63" t="s">
        <v>98</v>
      </c>
      <c r="T2" s="65"/>
      <c r="U2" s="63" t="s">
        <v>99</v>
      </c>
      <c r="V2" s="65"/>
      <c r="W2" s="63" t="s">
        <v>100</v>
      </c>
      <c r="X2" s="65"/>
      <c r="Y2" s="63" t="s">
        <v>101</v>
      </c>
      <c r="Z2" s="65"/>
      <c r="AA2" s="63" t="s">
        <v>102</v>
      </c>
      <c r="AB2" s="65"/>
    </row>
    <row r="3" spans="1:28" ht="24" x14ac:dyDescent="0.25">
      <c r="A3" s="56"/>
      <c r="B3" s="56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  <c r="U3" s="6" t="s">
        <v>79</v>
      </c>
      <c r="V3" s="11" t="s">
        <v>81</v>
      </c>
      <c r="W3" s="6" t="s">
        <v>79</v>
      </c>
      <c r="X3" s="11" t="s">
        <v>81</v>
      </c>
      <c r="Y3" s="6" t="s">
        <v>79</v>
      </c>
      <c r="Z3" s="11" t="s">
        <v>81</v>
      </c>
      <c r="AA3" s="6" t="s">
        <v>79</v>
      </c>
      <c r="AB3" s="11" t="s">
        <v>81</v>
      </c>
    </row>
    <row r="4" spans="1:28" x14ac:dyDescent="0.25">
      <c r="A4" s="60" t="s">
        <v>117</v>
      </c>
      <c r="B4" s="53"/>
      <c r="C4" s="38">
        <v>1456429</v>
      </c>
      <c r="D4" s="38">
        <v>1350390</v>
      </c>
      <c r="E4" s="39">
        <f>(C4/D4-1)*100</f>
        <v>7.8524722487577581</v>
      </c>
      <c r="F4" s="39">
        <v>100</v>
      </c>
      <c r="G4" s="49">
        <v>986320</v>
      </c>
      <c r="H4" s="73">
        <v>6.5</v>
      </c>
      <c r="I4" s="49">
        <v>105431</v>
      </c>
      <c r="J4" s="73">
        <v>-4.4000000000000004</v>
      </c>
      <c r="K4" s="49">
        <v>98971</v>
      </c>
      <c r="L4" s="73">
        <v>0.7</v>
      </c>
      <c r="M4" s="49">
        <v>103342</v>
      </c>
      <c r="N4" s="73">
        <v>44.4</v>
      </c>
      <c r="O4" s="49">
        <v>20125</v>
      </c>
      <c r="P4" s="73">
        <v>20.5</v>
      </c>
      <c r="Q4" s="49">
        <v>1314189</v>
      </c>
      <c r="R4" s="73">
        <v>7.4</v>
      </c>
      <c r="S4" s="49">
        <v>31843</v>
      </c>
      <c r="T4" s="73">
        <v>3.2</v>
      </c>
      <c r="U4" s="49">
        <v>40418</v>
      </c>
      <c r="V4" s="73">
        <v>-2.5</v>
      </c>
      <c r="W4" s="49">
        <v>3104</v>
      </c>
      <c r="X4" s="73">
        <v>-39</v>
      </c>
      <c r="Y4" s="49">
        <v>66875</v>
      </c>
      <c r="Z4" s="73">
        <v>34</v>
      </c>
      <c r="AA4" s="49">
        <v>142240</v>
      </c>
      <c r="AB4" s="73">
        <v>11.7</v>
      </c>
    </row>
    <row r="5" spans="1:28" x14ac:dyDescent="0.25">
      <c r="A5" s="7" t="s">
        <v>8</v>
      </c>
      <c r="B5" s="28" t="s">
        <v>9</v>
      </c>
      <c r="C5" s="75">
        <v>505369</v>
      </c>
      <c r="D5" s="75">
        <v>404256</v>
      </c>
      <c r="E5" s="41">
        <f>(C5/D5-1)*100</f>
        <v>25.012121032217216</v>
      </c>
      <c r="F5" s="41">
        <f>(C5/$C$4)*100</f>
        <v>34.699185473510894</v>
      </c>
      <c r="G5" s="75">
        <v>296925</v>
      </c>
      <c r="H5" s="74">
        <v>20.3</v>
      </c>
      <c r="I5" s="75">
        <v>14205</v>
      </c>
      <c r="J5" s="74">
        <v>8.1999999999999993</v>
      </c>
      <c r="K5" s="75">
        <v>22157</v>
      </c>
      <c r="L5" s="74">
        <v>13.3</v>
      </c>
      <c r="M5" s="75">
        <v>79893</v>
      </c>
      <c r="N5" s="74">
        <v>60.9</v>
      </c>
      <c r="O5" s="75">
        <v>5611</v>
      </c>
      <c r="P5" s="74">
        <v>16.3</v>
      </c>
      <c r="Q5" s="75">
        <v>418791</v>
      </c>
      <c r="R5" s="74">
        <v>25.4</v>
      </c>
      <c r="S5" s="75">
        <v>1466</v>
      </c>
      <c r="T5" s="74">
        <v>-9.1999999999999993</v>
      </c>
      <c r="U5" s="75">
        <v>38618</v>
      </c>
      <c r="V5" s="74">
        <v>-3</v>
      </c>
      <c r="W5" s="74">
        <v>35</v>
      </c>
      <c r="X5" s="74">
        <v>-65</v>
      </c>
      <c r="Y5" s="75">
        <v>46459</v>
      </c>
      <c r="Z5" s="74">
        <v>61.6</v>
      </c>
      <c r="AA5" s="75">
        <v>86578</v>
      </c>
      <c r="AB5" s="74">
        <v>23.2</v>
      </c>
    </row>
    <row r="6" spans="1:28" x14ac:dyDescent="0.25">
      <c r="A6" s="8"/>
      <c r="B6" s="29" t="s">
        <v>10</v>
      </c>
      <c r="C6" s="75">
        <v>258522</v>
      </c>
      <c r="D6" s="75">
        <v>299978</v>
      </c>
      <c r="E6" s="41">
        <f t="shared" ref="E6:E70" si="0">(C6/D6-1)*100</f>
        <v>-13.819680109874721</v>
      </c>
      <c r="F6" s="41">
        <f t="shared" ref="F6:F70" si="1">(C6/$C$4)*100</f>
        <v>17.750401839018586</v>
      </c>
      <c r="G6" s="75">
        <v>157697</v>
      </c>
      <c r="H6" s="74">
        <v>-9.4</v>
      </c>
      <c r="I6" s="75">
        <v>27619</v>
      </c>
      <c r="J6" s="74">
        <v>-34.799999999999997</v>
      </c>
      <c r="K6" s="75">
        <v>59157</v>
      </c>
      <c r="L6" s="74">
        <v>-3.5</v>
      </c>
      <c r="M6" s="75">
        <v>2404</v>
      </c>
      <c r="N6" s="74">
        <v>-49.6</v>
      </c>
      <c r="O6" s="75">
        <v>2718</v>
      </c>
      <c r="P6" s="74">
        <v>-37.200000000000003</v>
      </c>
      <c r="Q6" s="75">
        <v>249595</v>
      </c>
      <c r="R6" s="74">
        <v>-13</v>
      </c>
      <c r="S6" s="75">
        <v>8843</v>
      </c>
      <c r="T6" s="74">
        <v>-26.9</v>
      </c>
      <c r="U6" s="74">
        <v>11</v>
      </c>
      <c r="V6" s="74">
        <v>37.5</v>
      </c>
      <c r="W6" s="74">
        <v>9</v>
      </c>
      <c r="X6" s="74">
        <v>-99.1</v>
      </c>
      <c r="Y6" s="74">
        <v>64</v>
      </c>
      <c r="Z6" s="74">
        <v>-22.9</v>
      </c>
      <c r="AA6" s="75">
        <v>8927</v>
      </c>
      <c r="AB6" s="74">
        <v>-32.5</v>
      </c>
    </row>
    <row r="7" spans="1:28" x14ac:dyDescent="0.25">
      <c r="A7" s="8"/>
      <c r="B7" s="29" t="s">
        <v>11</v>
      </c>
      <c r="C7" s="75">
        <v>102241</v>
      </c>
      <c r="D7" s="75">
        <v>88165</v>
      </c>
      <c r="E7" s="41">
        <f t="shared" si="0"/>
        <v>15.965519196960255</v>
      </c>
      <c r="F7" s="41">
        <f t="shared" si="1"/>
        <v>7.0199783168283529</v>
      </c>
      <c r="G7" s="75">
        <v>64459</v>
      </c>
      <c r="H7" s="74">
        <v>12.8</v>
      </c>
      <c r="I7" s="75">
        <v>20278</v>
      </c>
      <c r="J7" s="74">
        <v>12.5</v>
      </c>
      <c r="K7" s="75">
        <v>4705</v>
      </c>
      <c r="L7" s="74">
        <v>-9.1999999999999993</v>
      </c>
      <c r="M7" s="75">
        <v>4272</v>
      </c>
      <c r="N7" s="74">
        <v>11.6</v>
      </c>
      <c r="O7" s="75">
        <v>8088</v>
      </c>
      <c r="P7" s="74">
        <v>123.9</v>
      </c>
      <c r="Q7" s="75">
        <v>101802</v>
      </c>
      <c r="R7" s="74">
        <v>16</v>
      </c>
      <c r="S7" s="74">
        <v>379</v>
      </c>
      <c r="T7" s="74">
        <v>38.799999999999997</v>
      </c>
      <c r="U7" s="74">
        <v>1</v>
      </c>
      <c r="V7" s="74">
        <v>-96.2</v>
      </c>
      <c r="W7" s="74">
        <v>17</v>
      </c>
      <c r="X7" s="74">
        <v>-5.6</v>
      </c>
      <c r="Y7" s="74">
        <v>42</v>
      </c>
      <c r="Z7" s="74">
        <v>-42.5</v>
      </c>
      <c r="AA7" s="74">
        <v>439</v>
      </c>
      <c r="AB7" s="74">
        <v>12.6</v>
      </c>
    </row>
    <row r="8" spans="1:28" x14ac:dyDescent="0.25">
      <c r="A8" s="8"/>
      <c r="B8" s="29" t="s">
        <v>13</v>
      </c>
      <c r="C8" s="75">
        <v>58600</v>
      </c>
      <c r="D8" s="75">
        <v>53790</v>
      </c>
      <c r="E8" s="41">
        <f t="shared" si="0"/>
        <v>8.9421825618144712</v>
      </c>
      <c r="F8" s="41">
        <f t="shared" si="1"/>
        <v>4.023539767472359</v>
      </c>
      <c r="G8" s="75">
        <v>49265</v>
      </c>
      <c r="H8" s="74">
        <v>8.1</v>
      </c>
      <c r="I8" s="75">
        <v>5547</v>
      </c>
      <c r="J8" s="74">
        <v>1.4</v>
      </c>
      <c r="K8" s="74">
        <v>315</v>
      </c>
      <c r="L8" s="74">
        <v>40</v>
      </c>
      <c r="M8" s="75">
        <v>2998</v>
      </c>
      <c r="N8" s="74">
        <v>29.9</v>
      </c>
      <c r="O8" s="74">
        <v>26</v>
      </c>
      <c r="P8" s="74">
        <v>-71.7</v>
      </c>
      <c r="Q8" s="75">
        <v>58151</v>
      </c>
      <c r="R8" s="74">
        <v>8.3000000000000007</v>
      </c>
      <c r="S8" s="74">
        <v>413</v>
      </c>
      <c r="T8" s="74">
        <v>664.8</v>
      </c>
      <c r="U8" s="74">
        <v>1</v>
      </c>
      <c r="V8" s="74">
        <v>-66.7</v>
      </c>
      <c r="W8" s="74">
        <v>35</v>
      </c>
      <c r="X8" s="74">
        <v>-23.9</v>
      </c>
      <c r="Y8" s="74">
        <v>0</v>
      </c>
      <c r="Z8" s="74">
        <v>-100</v>
      </c>
      <c r="AA8" s="74">
        <v>449</v>
      </c>
      <c r="AB8" s="74">
        <v>323.60000000000002</v>
      </c>
    </row>
    <row r="9" spans="1:28" x14ac:dyDescent="0.25">
      <c r="A9" s="8"/>
      <c r="B9" s="31" t="s">
        <v>131</v>
      </c>
      <c r="C9" s="75">
        <v>4896</v>
      </c>
      <c r="D9" s="75">
        <v>4042</v>
      </c>
      <c r="E9" s="41">
        <f t="shared" ref="E9" si="2">(C9/D9-1)*100</f>
        <v>21.128154379020291</v>
      </c>
      <c r="F9" s="41">
        <f t="shared" ref="F9" si="3">(C9/$C$4)*100</f>
        <v>0.33616468773967012</v>
      </c>
      <c r="G9" s="75">
        <v>3760</v>
      </c>
      <c r="H9" s="74">
        <v>13.7</v>
      </c>
      <c r="I9" s="74">
        <v>739</v>
      </c>
      <c r="J9" s="74">
        <v>13.5</v>
      </c>
      <c r="K9" s="74">
        <v>10</v>
      </c>
      <c r="L9" s="74">
        <v>0</v>
      </c>
      <c r="M9" s="74">
        <v>372</v>
      </c>
      <c r="N9" s="74">
        <v>416.7</v>
      </c>
      <c r="O9" s="74">
        <v>7</v>
      </c>
      <c r="P9" s="74">
        <v>600</v>
      </c>
      <c r="Q9" s="75">
        <v>4888</v>
      </c>
      <c r="R9" s="74">
        <v>20.9</v>
      </c>
      <c r="S9" s="74">
        <v>8</v>
      </c>
      <c r="T9" s="41" t="s">
        <v>146</v>
      </c>
      <c r="U9" s="74">
        <v>0</v>
      </c>
      <c r="V9" s="41" t="s">
        <v>146</v>
      </c>
      <c r="W9" s="74">
        <v>0</v>
      </c>
      <c r="X9" s="41" t="s">
        <v>146</v>
      </c>
      <c r="Y9" s="74">
        <v>0</v>
      </c>
      <c r="Z9" s="41" t="s">
        <v>146</v>
      </c>
      <c r="AA9" s="74">
        <v>8</v>
      </c>
      <c r="AB9" s="41" t="s">
        <v>146</v>
      </c>
    </row>
    <row r="10" spans="1:28" x14ac:dyDescent="0.25">
      <c r="A10" s="8"/>
      <c r="B10" s="29" t="s">
        <v>14</v>
      </c>
      <c r="C10" s="75">
        <v>41739</v>
      </c>
      <c r="D10" s="75">
        <v>44406</v>
      </c>
      <c r="E10" s="41">
        <f t="shared" si="0"/>
        <v>-6.0059451425483079</v>
      </c>
      <c r="F10" s="41">
        <f t="shared" si="1"/>
        <v>2.8658451596335968</v>
      </c>
      <c r="G10" s="75">
        <v>25338</v>
      </c>
      <c r="H10" s="74">
        <v>-8</v>
      </c>
      <c r="I10" s="75">
        <v>2024</v>
      </c>
      <c r="J10" s="74">
        <v>13.6</v>
      </c>
      <c r="K10" s="74">
        <v>69</v>
      </c>
      <c r="L10" s="74">
        <v>-9.1999999999999993</v>
      </c>
      <c r="M10" s="74">
        <v>328</v>
      </c>
      <c r="N10" s="74">
        <v>67.3</v>
      </c>
      <c r="O10" s="74">
        <v>52</v>
      </c>
      <c r="P10" s="74">
        <v>-10.3</v>
      </c>
      <c r="Q10" s="75">
        <v>27811</v>
      </c>
      <c r="R10" s="74">
        <v>-6.2</v>
      </c>
      <c r="S10" s="75">
        <v>6345</v>
      </c>
      <c r="T10" s="74">
        <v>5</v>
      </c>
      <c r="U10" s="74">
        <v>925</v>
      </c>
      <c r="V10" s="74">
        <v>18.600000000000001</v>
      </c>
      <c r="W10" s="74">
        <v>334</v>
      </c>
      <c r="X10" s="74">
        <v>-42</v>
      </c>
      <c r="Y10" s="75">
        <v>6324</v>
      </c>
      <c r="Z10" s="74">
        <v>-14.1</v>
      </c>
      <c r="AA10" s="75">
        <v>13928</v>
      </c>
      <c r="AB10" s="74">
        <v>-5.6</v>
      </c>
    </row>
    <row r="11" spans="1:28" x14ac:dyDescent="0.25">
      <c r="A11" s="8"/>
      <c r="B11" s="29" t="s">
        <v>16</v>
      </c>
      <c r="C11" s="75">
        <v>23760</v>
      </c>
      <c r="D11" s="75">
        <v>24176</v>
      </c>
      <c r="E11" s="41">
        <f t="shared" si="0"/>
        <v>-1.7207147584381244</v>
      </c>
      <c r="F11" s="41">
        <f t="shared" si="1"/>
        <v>1.6313874552072227</v>
      </c>
      <c r="G11" s="75">
        <v>18186</v>
      </c>
      <c r="H11" s="74">
        <v>0.9</v>
      </c>
      <c r="I11" s="75">
        <v>1050</v>
      </c>
      <c r="J11" s="74">
        <v>51.5</v>
      </c>
      <c r="K11" s="74">
        <v>72</v>
      </c>
      <c r="L11" s="74">
        <v>-22.6</v>
      </c>
      <c r="M11" s="74">
        <v>222</v>
      </c>
      <c r="N11" s="74">
        <v>17.5</v>
      </c>
      <c r="O11" s="74">
        <v>17</v>
      </c>
      <c r="P11" s="74">
        <v>-86.9</v>
      </c>
      <c r="Q11" s="75">
        <v>19547</v>
      </c>
      <c r="R11" s="74">
        <v>2.2000000000000002</v>
      </c>
      <c r="S11" s="75">
        <v>1362</v>
      </c>
      <c r="T11" s="74">
        <v>-42.9</v>
      </c>
      <c r="U11" s="74">
        <v>127</v>
      </c>
      <c r="V11" s="74">
        <v>-24</v>
      </c>
      <c r="W11" s="74">
        <v>189</v>
      </c>
      <c r="X11" s="74">
        <v>-34.6</v>
      </c>
      <c r="Y11" s="75">
        <v>2535</v>
      </c>
      <c r="Z11" s="74">
        <v>14.9</v>
      </c>
      <c r="AA11" s="75">
        <v>4213</v>
      </c>
      <c r="AB11" s="74">
        <v>-16.600000000000001</v>
      </c>
    </row>
    <row r="12" spans="1:28" x14ac:dyDescent="0.25">
      <c r="A12" s="8"/>
      <c r="B12" s="29" t="s">
        <v>12</v>
      </c>
      <c r="C12" s="75">
        <v>49998</v>
      </c>
      <c r="D12" s="75">
        <v>46981</v>
      </c>
      <c r="E12" s="41">
        <f t="shared" si="0"/>
        <v>6.4217449607288035</v>
      </c>
      <c r="F12" s="41">
        <f t="shared" si="1"/>
        <v>3.4329170869297441</v>
      </c>
      <c r="G12" s="75">
        <v>41225</v>
      </c>
      <c r="H12" s="74">
        <v>4.5</v>
      </c>
      <c r="I12" s="75">
        <v>2899</v>
      </c>
      <c r="J12" s="74">
        <v>-10.1</v>
      </c>
      <c r="K12" s="74">
        <v>70</v>
      </c>
      <c r="L12" s="74">
        <v>7.7</v>
      </c>
      <c r="M12" s="75">
        <v>4738</v>
      </c>
      <c r="N12" s="74">
        <v>35.299999999999997</v>
      </c>
      <c r="O12" s="74">
        <v>550</v>
      </c>
      <c r="P12" s="74">
        <v>50.3</v>
      </c>
      <c r="Q12" s="75">
        <v>49482</v>
      </c>
      <c r="R12" s="74">
        <v>6.2</v>
      </c>
      <c r="S12" s="74">
        <v>432</v>
      </c>
      <c r="T12" s="74">
        <v>96.4</v>
      </c>
      <c r="U12" s="74">
        <v>0</v>
      </c>
      <c r="V12" s="74">
        <v>-100</v>
      </c>
      <c r="W12" s="74">
        <v>14</v>
      </c>
      <c r="X12" s="74">
        <v>100</v>
      </c>
      <c r="Y12" s="74">
        <v>70</v>
      </c>
      <c r="Z12" s="74">
        <v>-31.4</v>
      </c>
      <c r="AA12" s="74">
        <v>516</v>
      </c>
      <c r="AB12" s="74">
        <v>37.200000000000003</v>
      </c>
    </row>
    <row r="13" spans="1:28" x14ac:dyDescent="0.25">
      <c r="A13" s="8"/>
      <c r="B13" s="29" t="s">
        <v>18</v>
      </c>
      <c r="C13" s="75">
        <v>43190</v>
      </c>
      <c r="D13" s="75">
        <v>40571</v>
      </c>
      <c r="E13" s="41">
        <f t="shared" si="0"/>
        <v>6.4553498804564846</v>
      </c>
      <c r="F13" s="41">
        <f t="shared" si="1"/>
        <v>2.9654723985858564</v>
      </c>
      <c r="G13" s="75">
        <v>36361</v>
      </c>
      <c r="H13" s="74">
        <v>4</v>
      </c>
      <c r="I13" s="75">
        <v>5134</v>
      </c>
      <c r="J13" s="74">
        <v>31.7</v>
      </c>
      <c r="K13" s="74">
        <v>44</v>
      </c>
      <c r="L13" s="74">
        <v>-66.7</v>
      </c>
      <c r="M13" s="74">
        <v>176</v>
      </c>
      <c r="N13" s="74">
        <v>7.3</v>
      </c>
      <c r="O13" s="74">
        <v>934</v>
      </c>
      <c r="P13" s="74">
        <v>31.7</v>
      </c>
      <c r="Q13" s="75">
        <v>42649</v>
      </c>
      <c r="R13" s="74">
        <v>7</v>
      </c>
      <c r="S13" s="74">
        <v>62</v>
      </c>
      <c r="T13" s="74">
        <v>29.2</v>
      </c>
      <c r="U13" s="74">
        <v>52</v>
      </c>
      <c r="V13" s="74">
        <v>6.1</v>
      </c>
      <c r="W13" s="74">
        <v>0</v>
      </c>
      <c r="X13" s="74">
        <v>-100</v>
      </c>
      <c r="Y13" s="74">
        <v>427</v>
      </c>
      <c r="Z13" s="74">
        <v>-28.4</v>
      </c>
      <c r="AA13" s="74">
        <v>541</v>
      </c>
      <c r="AB13" s="74">
        <v>-22.2</v>
      </c>
    </row>
    <row r="14" spans="1:28" x14ac:dyDescent="0.25">
      <c r="A14" s="8"/>
      <c r="B14" s="29" t="s">
        <v>19</v>
      </c>
      <c r="C14" s="75">
        <v>12184</v>
      </c>
      <c r="D14" s="75">
        <v>10247</v>
      </c>
      <c r="E14" s="41">
        <f t="shared" si="0"/>
        <v>18.903093588367327</v>
      </c>
      <c r="F14" s="41">
        <f t="shared" si="1"/>
        <v>0.83656669841097653</v>
      </c>
      <c r="G14" s="75">
        <v>7431</v>
      </c>
      <c r="H14" s="74">
        <v>18</v>
      </c>
      <c r="I14" s="74">
        <v>706</v>
      </c>
      <c r="J14" s="74">
        <v>65.3</v>
      </c>
      <c r="K14" s="74">
        <v>143</v>
      </c>
      <c r="L14" s="74">
        <v>45.9</v>
      </c>
      <c r="M14" s="74">
        <v>108</v>
      </c>
      <c r="N14" s="74">
        <v>86.2</v>
      </c>
      <c r="O14" s="74">
        <v>30</v>
      </c>
      <c r="P14" s="74">
        <v>-11.8</v>
      </c>
      <c r="Q14" s="75">
        <v>8418</v>
      </c>
      <c r="R14" s="74">
        <v>21.8</v>
      </c>
      <c r="S14" s="75">
        <v>1830</v>
      </c>
      <c r="T14" s="74">
        <v>21</v>
      </c>
      <c r="U14" s="74">
        <v>152</v>
      </c>
      <c r="V14" s="74">
        <v>3.4</v>
      </c>
      <c r="W14" s="74">
        <v>136</v>
      </c>
      <c r="X14" s="74">
        <v>-52.8</v>
      </c>
      <c r="Y14" s="75">
        <v>1648</v>
      </c>
      <c r="Z14" s="74">
        <v>18.7</v>
      </c>
      <c r="AA14" s="75">
        <v>3766</v>
      </c>
      <c r="AB14" s="74">
        <v>12.9</v>
      </c>
    </row>
    <row r="15" spans="1:28" x14ac:dyDescent="0.25">
      <c r="A15" s="8"/>
      <c r="B15" s="29" t="s">
        <v>15</v>
      </c>
      <c r="C15" s="75">
        <v>49282</v>
      </c>
      <c r="D15" s="75">
        <v>45710</v>
      </c>
      <c r="E15" s="41">
        <f t="shared" si="0"/>
        <v>7.8144826077444662</v>
      </c>
      <c r="F15" s="41">
        <f t="shared" si="1"/>
        <v>3.3837557477913442</v>
      </c>
      <c r="G15" s="75">
        <v>37273</v>
      </c>
      <c r="H15" s="74">
        <v>-1.4</v>
      </c>
      <c r="I15" s="75">
        <v>6621</v>
      </c>
      <c r="J15" s="74">
        <v>74.2</v>
      </c>
      <c r="K15" s="74">
        <v>159</v>
      </c>
      <c r="L15" s="74">
        <v>22.3</v>
      </c>
      <c r="M15" s="75">
        <v>5013</v>
      </c>
      <c r="N15" s="74">
        <v>30.2</v>
      </c>
      <c r="O15" s="74">
        <v>48</v>
      </c>
      <c r="P15" s="74">
        <v>128.6</v>
      </c>
      <c r="Q15" s="75">
        <v>49114</v>
      </c>
      <c r="R15" s="74">
        <v>7.7</v>
      </c>
      <c r="S15" s="74">
        <v>108</v>
      </c>
      <c r="T15" s="74">
        <v>28.6</v>
      </c>
      <c r="U15" s="74">
        <v>4</v>
      </c>
      <c r="V15" s="41" t="s">
        <v>146</v>
      </c>
      <c r="W15" s="74">
        <v>11</v>
      </c>
      <c r="X15" s="74">
        <v>-42.1</v>
      </c>
      <c r="Y15" s="74">
        <v>45</v>
      </c>
      <c r="Z15" s="74">
        <v>275</v>
      </c>
      <c r="AA15" s="74">
        <v>168</v>
      </c>
      <c r="AB15" s="74">
        <v>46.1</v>
      </c>
    </row>
    <row r="16" spans="1:28" x14ac:dyDescent="0.25">
      <c r="A16" s="8"/>
      <c r="B16" s="29" t="s">
        <v>17</v>
      </c>
      <c r="C16" s="75">
        <v>27546</v>
      </c>
      <c r="D16" s="75">
        <v>25981</v>
      </c>
      <c r="E16" s="41">
        <f t="shared" si="0"/>
        <v>6.0236326546322383</v>
      </c>
      <c r="F16" s="41">
        <f t="shared" si="1"/>
        <v>1.891338335064737</v>
      </c>
      <c r="G16" s="75">
        <v>24030</v>
      </c>
      <c r="H16" s="74">
        <v>-1.4</v>
      </c>
      <c r="I16" s="75">
        <v>2588</v>
      </c>
      <c r="J16" s="74">
        <v>269.7</v>
      </c>
      <c r="K16" s="74">
        <v>306</v>
      </c>
      <c r="L16" s="74">
        <v>21.4</v>
      </c>
      <c r="M16" s="74">
        <v>465</v>
      </c>
      <c r="N16" s="74">
        <v>-14.5</v>
      </c>
      <c r="O16" s="74">
        <v>11</v>
      </c>
      <c r="P16" s="74">
        <v>-47.6</v>
      </c>
      <c r="Q16" s="75">
        <v>27400</v>
      </c>
      <c r="R16" s="74">
        <v>5.8</v>
      </c>
      <c r="S16" s="74">
        <v>133</v>
      </c>
      <c r="T16" s="74">
        <v>82.2</v>
      </c>
      <c r="U16" s="74">
        <v>2</v>
      </c>
      <c r="V16" s="74">
        <v>0</v>
      </c>
      <c r="W16" s="74">
        <v>6</v>
      </c>
      <c r="X16" s="74">
        <v>-40</v>
      </c>
      <c r="Y16" s="74">
        <v>5</v>
      </c>
      <c r="Z16" s="74">
        <v>-50</v>
      </c>
      <c r="AA16" s="74">
        <v>146</v>
      </c>
      <c r="AB16" s="74">
        <v>53.7</v>
      </c>
    </row>
    <row r="17" spans="1:28" x14ac:dyDescent="0.25">
      <c r="A17" s="8"/>
      <c r="B17" s="29" t="s">
        <v>20</v>
      </c>
      <c r="C17" s="75">
        <v>10519</v>
      </c>
      <c r="D17" s="75">
        <v>9464</v>
      </c>
      <c r="E17" s="41">
        <f t="shared" si="0"/>
        <v>11.147506339814029</v>
      </c>
      <c r="F17" s="41">
        <f t="shared" si="1"/>
        <v>0.72224598658774297</v>
      </c>
      <c r="G17" s="75">
        <v>9467</v>
      </c>
      <c r="H17" s="74">
        <v>14</v>
      </c>
      <c r="I17" s="74">
        <v>891</v>
      </c>
      <c r="J17" s="76">
        <v>-12.5</v>
      </c>
      <c r="K17" s="74">
        <v>45</v>
      </c>
      <c r="L17" s="74">
        <v>0</v>
      </c>
      <c r="M17" s="74">
        <v>105</v>
      </c>
      <c r="N17" s="74">
        <v>38.200000000000003</v>
      </c>
      <c r="O17" s="74">
        <v>7</v>
      </c>
      <c r="P17" s="74">
        <v>-22.2</v>
      </c>
      <c r="Q17" s="75">
        <v>10515</v>
      </c>
      <c r="R17" s="74">
        <v>11.2</v>
      </c>
      <c r="S17" s="74">
        <v>2</v>
      </c>
      <c r="T17" s="74">
        <v>-75</v>
      </c>
      <c r="U17" s="74">
        <v>2</v>
      </c>
      <c r="V17" s="74">
        <v>100</v>
      </c>
      <c r="W17" s="74">
        <v>0</v>
      </c>
      <c r="X17" s="41" t="s">
        <v>146</v>
      </c>
      <c r="Y17" s="74">
        <v>0</v>
      </c>
      <c r="Z17" s="74">
        <v>-100</v>
      </c>
      <c r="AA17" s="74">
        <v>4</v>
      </c>
      <c r="AB17" s="74">
        <v>-63.6</v>
      </c>
    </row>
    <row r="18" spans="1:28" x14ac:dyDescent="0.25">
      <c r="A18" s="8"/>
      <c r="B18" s="29" t="s">
        <v>22</v>
      </c>
      <c r="C18" s="75">
        <v>7176</v>
      </c>
      <c r="D18" s="75">
        <v>7142</v>
      </c>
      <c r="E18" s="41">
        <f t="shared" si="0"/>
        <v>0.47605712685521162</v>
      </c>
      <c r="F18" s="41">
        <f t="shared" si="1"/>
        <v>0.49271196879490864</v>
      </c>
      <c r="G18" s="75">
        <v>6953</v>
      </c>
      <c r="H18" s="74">
        <v>1.1000000000000001</v>
      </c>
      <c r="I18" s="74">
        <v>212</v>
      </c>
      <c r="J18" s="74">
        <v>37.700000000000003</v>
      </c>
      <c r="K18" s="74">
        <v>3</v>
      </c>
      <c r="L18" s="74">
        <v>50</v>
      </c>
      <c r="M18" s="74">
        <v>0</v>
      </c>
      <c r="N18" s="41" t="s">
        <v>146</v>
      </c>
      <c r="O18" s="74">
        <v>8</v>
      </c>
      <c r="P18" s="74">
        <v>-92.5</v>
      </c>
      <c r="Q18" s="75">
        <v>7176</v>
      </c>
      <c r="R18" s="74">
        <v>0.5</v>
      </c>
      <c r="S18" s="74">
        <v>0</v>
      </c>
      <c r="T18" s="41" t="s">
        <v>146</v>
      </c>
      <c r="U18" s="74">
        <v>0</v>
      </c>
      <c r="V18" s="74">
        <v>-100</v>
      </c>
      <c r="W18" s="74">
        <v>0</v>
      </c>
      <c r="X18" s="41" t="s">
        <v>146</v>
      </c>
      <c r="Y18" s="74">
        <v>0</v>
      </c>
      <c r="Z18" s="74">
        <v>-100</v>
      </c>
      <c r="AA18" s="74">
        <v>0</v>
      </c>
      <c r="AB18" s="74">
        <v>-100</v>
      </c>
    </row>
    <row r="19" spans="1:28" x14ac:dyDescent="0.25">
      <c r="A19" s="8"/>
      <c r="B19" s="29" t="s">
        <v>21</v>
      </c>
      <c r="C19" s="75">
        <v>5660</v>
      </c>
      <c r="D19" s="75">
        <v>5306</v>
      </c>
      <c r="E19" s="41">
        <f t="shared" si="0"/>
        <v>6.671692423671316</v>
      </c>
      <c r="F19" s="41">
        <f t="shared" si="1"/>
        <v>0.38862175911081143</v>
      </c>
      <c r="G19" s="75">
        <v>1733</v>
      </c>
      <c r="H19" s="74">
        <v>25.4</v>
      </c>
      <c r="I19" s="74">
        <v>609</v>
      </c>
      <c r="J19" s="74">
        <v>24</v>
      </c>
      <c r="K19" s="74">
        <v>14</v>
      </c>
      <c r="L19" s="74">
        <v>75</v>
      </c>
      <c r="M19" s="74">
        <v>45</v>
      </c>
      <c r="N19" s="74">
        <v>200</v>
      </c>
      <c r="O19" s="74">
        <v>2</v>
      </c>
      <c r="P19" s="74">
        <v>0</v>
      </c>
      <c r="Q19" s="75">
        <v>2403</v>
      </c>
      <c r="R19" s="74">
        <v>26.6</v>
      </c>
      <c r="S19" s="74">
        <v>679</v>
      </c>
      <c r="T19" s="74">
        <v>-25.1</v>
      </c>
      <c r="U19" s="74">
        <v>163</v>
      </c>
      <c r="V19" s="74">
        <v>10.1</v>
      </c>
      <c r="W19" s="74">
        <v>1</v>
      </c>
      <c r="X19" s="74">
        <v>0</v>
      </c>
      <c r="Y19" s="75">
        <v>2414</v>
      </c>
      <c r="Z19" s="74">
        <v>2.6</v>
      </c>
      <c r="AA19" s="75">
        <v>3257</v>
      </c>
      <c r="AB19" s="74">
        <v>-4.4000000000000004</v>
      </c>
    </row>
    <row r="20" spans="1:28" x14ac:dyDescent="0.25">
      <c r="A20" s="8"/>
      <c r="B20" s="29" t="s">
        <v>24</v>
      </c>
      <c r="C20" s="75">
        <v>2575</v>
      </c>
      <c r="D20" s="75">
        <v>1986</v>
      </c>
      <c r="E20" s="41">
        <f t="shared" si="0"/>
        <v>29.657603222557903</v>
      </c>
      <c r="F20" s="41">
        <f t="shared" si="1"/>
        <v>0.17680230206896455</v>
      </c>
      <c r="G20" s="75">
        <v>2449</v>
      </c>
      <c r="H20" s="74">
        <v>28.6</v>
      </c>
      <c r="I20" s="74">
        <v>32</v>
      </c>
      <c r="J20" s="74">
        <v>-25.6</v>
      </c>
      <c r="K20" s="74">
        <v>73</v>
      </c>
      <c r="L20" s="74">
        <v>180.8</v>
      </c>
      <c r="M20" s="74">
        <v>5</v>
      </c>
      <c r="N20" s="74">
        <v>400</v>
      </c>
      <c r="O20" s="74">
        <v>5</v>
      </c>
      <c r="P20" s="74">
        <v>150</v>
      </c>
      <c r="Q20" s="75">
        <v>2564</v>
      </c>
      <c r="R20" s="74">
        <v>29.8</v>
      </c>
      <c r="S20" s="74">
        <v>2</v>
      </c>
      <c r="T20" s="41" t="s">
        <v>146</v>
      </c>
      <c r="U20" s="74">
        <v>0</v>
      </c>
      <c r="V20" s="41" t="s">
        <v>146</v>
      </c>
      <c r="W20" s="74">
        <v>2</v>
      </c>
      <c r="X20" s="41" t="s">
        <v>146</v>
      </c>
      <c r="Y20" s="74">
        <v>7</v>
      </c>
      <c r="Z20" s="74">
        <v>-30</v>
      </c>
      <c r="AA20" s="74">
        <v>11</v>
      </c>
      <c r="AB20" s="74">
        <v>10</v>
      </c>
    </row>
    <row r="21" spans="1:28" x14ac:dyDescent="0.25">
      <c r="A21" s="8"/>
      <c r="B21" s="29" t="s">
        <v>23</v>
      </c>
      <c r="C21" s="75">
        <v>3697</v>
      </c>
      <c r="D21" s="75">
        <v>3538</v>
      </c>
      <c r="E21" s="41">
        <f t="shared" si="0"/>
        <v>4.4940644431882504</v>
      </c>
      <c r="F21" s="41">
        <f t="shared" si="1"/>
        <v>0.25384004300930563</v>
      </c>
      <c r="G21" s="75">
        <v>3618</v>
      </c>
      <c r="H21" s="74">
        <v>5.2</v>
      </c>
      <c r="I21" s="74">
        <v>32</v>
      </c>
      <c r="J21" s="74">
        <v>-40.700000000000003</v>
      </c>
      <c r="K21" s="74">
        <v>9</v>
      </c>
      <c r="L21" s="74">
        <v>-70</v>
      </c>
      <c r="M21" s="74">
        <v>2</v>
      </c>
      <c r="N21" s="74">
        <v>100</v>
      </c>
      <c r="O21" s="74">
        <v>3</v>
      </c>
      <c r="P21" s="74">
        <v>-50</v>
      </c>
      <c r="Q21" s="75">
        <v>3664</v>
      </c>
      <c r="R21" s="74">
        <v>3.8</v>
      </c>
      <c r="S21" s="74">
        <v>30</v>
      </c>
      <c r="T21" s="77">
        <v>2900</v>
      </c>
      <c r="U21" s="74">
        <v>0</v>
      </c>
      <c r="V21" s="41" t="s">
        <v>146</v>
      </c>
      <c r="W21" s="74">
        <v>2</v>
      </c>
      <c r="X21" s="74">
        <v>-66.7</v>
      </c>
      <c r="Y21" s="74">
        <v>1</v>
      </c>
      <c r="Z21" s="41" t="s">
        <v>146</v>
      </c>
      <c r="AA21" s="74">
        <v>33</v>
      </c>
      <c r="AB21" s="74">
        <v>371.4</v>
      </c>
    </row>
    <row r="22" spans="1:28" x14ac:dyDescent="0.25">
      <c r="A22" s="8"/>
      <c r="B22" s="29" t="s">
        <v>25</v>
      </c>
      <c r="C22" s="75">
        <v>2881</v>
      </c>
      <c r="D22" s="75">
        <v>2158</v>
      </c>
      <c r="E22" s="41">
        <f t="shared" si="0"/>
        <v>33.503243744207587</v>
      </c>
      <c r="F22" s="41">
        <f t="shared" si="1"/>
        <v>0.19781259505269397</v>
      </c>
      <c r="G22" s="75">
        <v>2519</v>
      </c>
      <c r="H22" s="74">
        <v>24</v>
      </c>
      <c r="I22" s="74">
        <v>62</v>
      </c>
      <c r="J22" s="74">
        <v>47.6</v>
      </c>
      <c r="K22" s="74">
        <v>33</v>
      </c>
      <c r="L22" s="74">
        <v>200</v>
      </c>
      <c r="M22" s="74">
        <v>3</v>
      </c>
      <c r="N22" s="74">
        <v>50</v>
      </c>
      <c r="O22" s="74">
        <v>7</v>
      </c>
      <c r="P22" s="74">
        <v>75</v>
      </c>
      <c r="Q22" s="75">
        <v>2624</v>
      </c>
      <c r="R22" s="74">
        <v>25.6</v>
      </c>
      <c r="S22" s="74">
        <v>93</v>
      </c>
      <c r="T22" s="74">
        <v>220.7</v>
      </c>
      <c r="U22" s="74">
        <v>2</v>
      </c>
      <c r="V22" s="74">
        <v>-84.6</v>
      </c>
      <c r="W22" s="74">
        <v>5</v>
      </c>
      <c r="X22" s="74">
        <v>-50</v>
      </c>
      <c r="Y22" s="74">
        <v>157</v>
      </c>
      <c r="Z22" s="74">
        <v>881.3</v>
      </c>
      <c r="AA22" s="74">
        <v>257</v>
      </c>
      <c r="AB22" s="74">
        <v>277.89999999999998</v>
      </c>
    </row>
    <row r="23" spans="1:28" x14ac:dyDescent="0.25">
      <c r="A23" s="8"/>
      <c r="B23" s="29" t="s">
        <v>119</v>
      </c>
      <c r="C23" s="75">
        <v>3555</v>
      </c>
      <c r="D23" s="75">
        <v>2464</v>
      </c>
      <c r="E23" s="41">
        <f t="shared" si="0"/>
        <v>44.277597402597401</v>
      </c>
      <c r="F23" s="41">
        <f t="shared" si="1"/>
        <v>0.24409016848744428</v>
      </c>
      <c r="G23" s="75">
        <v>3101</v>
      </c>
      <c r="H23" s="74">
        <v>35.5</v>
      </c>
      <c r="I23" s="74">
        <v>422</v>
      </c>
      <c r="J23" s="74">
        <v>237.6</v>
      </c>
      <c r="K23" s="74">
        <v>8</v>
      </c>
      <c r="L23" s="74">
        <v>100</v>
      </c>
      <c r="M23" s="74">
        <v>17</v>
      </c>
      <c r="N23" s="74">
        <v>-52.8</v>
      </c>
      <c r="O23" s="74">
        <v>2</v>
      </c>
      <c r="P23" s="74">
        <v>-80</v>
      </c>
      <c r="Q23" s="75">
        <v>3550</v>
      </c>
      <c r="R23" s="74">
        <v>44.1</v>
      </c>
      <c r="S23" s="74">
        <v>5</v>
      </c>
      <c r="T23" s="74">
        <v>400</v>
      </c>
      <c r="U23" s="74">
        <v>0</v>
      </c>
      <c r="V23" s="41" t="s">
        <v>146</v>
      </c>
      <c r="W23" s="74">
        <v>0</v>
      </c>
      <c r="X23" s="41" t="s">
        <v>146</v>
      </c>
      <c r="Y23" s="74">
        <v>0</v>
      </c>
      <c r="Z23" s="41" t="s">
        <v>146</v>
      </c>
      <c r="AA23" s="74">
        <v>5</v>
      </c>
      <c r="AB23" s="74">
        <v>400</v>
      </c>
    </row>
    <row r="24" spans="1:28" x14ac:dyDescent="0.25">
      <c r="A24" s="8"/>
      <c r="B24" s="29" t="s">
        <v>26</v>
      </c>
      <c r="C24" s="75">
        <v>1070</v>
      </c>
      <c r="D24" s="75">
        <v>1045</v>
      </c>
      <c r="E24" s="41">
        <f t="shared" si="0"/>
        <v>2.3923444976076569</v>
      </c>
      <c r="F24" s="41">
        <f t="shared" si="1"/>
        <v>7.3467364354870723E-2</v>
      </c>
      <c r="G24" s="74">
        <v>794</v>
      </c>
      <c r="H24" s="74">
        <v>-1.2</v>
      </c>
      <c r="I24" s="74">
        <v>74</v>
      </c>
      <c r="J24" s="74">
        <v>45.1</v>
      </c>
      <c r="K24" s="74">
        <v>2</v>
      </c>
      <c r="L24" s="74">
        <v>0</v>
      </c>
      <c r="M24" s="74">
        <v>1</v>
      </c>
      <c r="N24" s="74">
        <v>-80</v>
      </c>
      <c r="O24" s="74">
        <v>1</v>
      </c>
      <c r="P24" s="74">
        <v>-66.7</v>
      </c>
      <c r="Q24" s="74">
        <v>872</v>
      </c>
      <c r="R24" s="74">
        <v>0.8</v>
      </c>
      <c r="S24" s="74">
        <v>168</v>
      </c>
      <c r="T24" s="74">
        <v>33.299999999999997</v>
      </c>
      <c r="U24" s="74">
        <v>4</v>
      </c>
      <c r="V24" s="74">
        <v>-42.9</v>
      </c>
      <c r="W24" s="74">
        <v>0</v>
      </c>
      <c r="X24" s="74">
        <v>-100</v>
      </c>
      <c r="Y24" s="74">
        <v>26</v>
      </c>
      <c r="Z24" s="74">
        <v>-43.5</v>
      </c>
      <c r="AA24" s="74">
        <v>198</v>
      </c>
      <c r="AB24" s="74">
        <v>10</v>
      </c>
    </row>
    <row r="25" spans="1:28" x14ac:dyDescent="0.25">
      <c r="A25" s="8"/>
      <c r="B25" s="29" t="s">
        <v>29</v>
      </c>
      <c r="C25" s="75">
        <v>1286</v>
      </c>
      <c r="D25" s="75">
        <v>1270</v>
      </c>
      <c r="E25" s="41">
        <f t="shared" si="0"/>
        <v>1.2598425196850505</v>
      </c>
      <c r="F25" s="41">
        <f t="shared" si="1"/>
        <v>8.82981594022091E-2</v>
      </c>
      <c r="G25" s="74">
        <v>856</v>
      </c>
      <c r="H25" s="74">
        <v>-7.5</v>
      </c>
      <c r="I25" s="74">
        <v>100</v>
      </c>
      <c r="J25" s="74">
        <v>35.1</v>
      </c>
      <c r="K25" s="74">
        <v>16</v>
      </c>
      <c r="L25" s="74">
        <v>-5.9</v>
      </c>
      <c r="M25" s="74">
        <v>9</v>
      </c>
      <c r="N25" s="74">
        <v>-25</v>
      </c>
      <c r="O25" s="74">
        <v>9</v>
      </c>
      <c r="P25" s="74">
        <v>80</v>
      </c>
      <c r="Q25" s="74">
        <v>990</v>
      </c>
      <c r="R25" s="74">
        <v>-4.2</v>
      </c>
      <c r="S25" s="74">
        <v>89</v>
      </c>
      <c r="T25" s="74">
        <v>-13.6</v>
      </c>
      <c r="U25" s="74">
        <v>13</v>
      </c>
      <c r="V25" s="74">
        <v>160</v>
      </c>
      <c r="W25" s="74">
        <v>1</v>
      </c>
      <c r="X25" s="74">
        <v>-50</v>
      </c>
      <c r="Y25" s="74">
        <v>193</v>
      </c>
      <c r="Z25" s="74">
        <v>52</v>
      </c>
      <c r="AA25" s="74">
        <v>296</v>
      </c>
      <c r="AB25" s="74">
        <v>24.9</v>
      </c>
    </row>
    <row r="26" spans="1:28" x14ac:dyDescent="0.25">
      <c r="A26" s="8"/>
      <c r="B26" s="29" t="s">
        <v>28</v>
      </c>
      <c r="C26" s="75">
        <v>1011</v>
      </c>
      <c r="D26" s="75">
        <v>1015</v>
      </c>
      <c r="E26" s="41">
        <f t="shared" si="0"/>
        <v>-0.39408866995074288</v>
      </c>
      <c r="F26" s="41">
        <f t="shared" si="1"/>
        <v>6.9416360152125503E-2</v>
      </c>
      <c r="G26" s="74">
        <v>873</v>
      </c>
      <c r="H26" s="74">
        <v>-6.4</v>
      </c>
      <c r="I26" s="74">
        <v>41</v>
      </c>
      <c r="J26" s="74">
        <v>7.9</v>
      </c>
      <c r="K26" s="74">
        <v>16</v>
      </c>
      <c r="L26" s="74">
        <v>128.6</v>
      </c>
      <c r="M26" s="74">
        <v>6</v>
      </c>
      <c r="N26" s="74">
        <v>50</v>
      </c>
      <c r="O26" s="74">
        <v>13</v>
      </c>
      <c r="P26" s="74">
        <v>85.7</v>
      </c>
      <c r="Q26" s="74">
        <v>949</v>
      </c>
      <c r="R26" s="74">
        <v>-4</v>
      </c>
      <c r="S26" s="74">
        <v>8</v>
      </c>
      <c r="T26" s="74">
        <v>0</v>
      </c>
      <c r="U26" s="74">
        <v>1</v>
      </c>
      <c r="V26" s="41" t="s">
        <v>146</v>
      </c>
      <c r="W26" s="74">
        <v>0</v>
      </c>
      <c r="X26" s="41" t="s">
        <v>146</v>
      </c>
      <c r="Y26" s="74">
        <v>53</v>
      </c>
      <c r="Z26" s="74">
        <v>194.4</v>
      </c>
      <c r="AA26" s="74">
        <v>62</v>
      </c>
      <c r="AB26" s="74">
        <v>138.5</v>
      </c>
    </row>
    <row r="27" spans="1:28" x14ac:dyDescent="0.25">
      <c r="A27" s="8"/>
      <c r="B27" s="29" t="s">
        <v>27</v>
      </c>
      <c r="C27" s="75">
        <v>1427</v>
      </c>
      <c r="D27" s="75">
        <v>1229</v>
      </c>
      <c r="E27" s="41">
        <f t="shared" si="0"/>
        <v>16.110659072416599</v>
      </c>
      <c r="F27" s="41">
        <f t="shared" si="1"/>
        <v>9.7979372835888326E-2</v>
      </c>
      <c r="G27" s="75">
        <v>1133</v>
      </c>
      <c r="H27" s="74">
        <v>8.6</v>
      </c>
      <c r="I27" s="74">
        <v>46</v>
      </c>
      <c r="J27" s="74">
        <v>12.2</v>
      </c>
      <c r="K27" s="74">
        <v>41</v>
      </c>
      <c r="L27" s="74">
        <v>-10.9</v>
      </c>
      <c r="M27" s="74">
        <v>2</v>
      </c>
      <c r="N27" s="74">
        <v>-77.8</v>
      </c>
      <c r="O27" s="74">
        <v>9</v>
      </c>
      <c r="P27" s="74">
        <v>800</v>
      </c>
      <c r="Q27" s="75">
        <v>1231</v>
      </c>
      <c r="R27" s="74">
        <v>8</v>
      </c>
      <c r="S27" s="74">
        <v>107</v>
      </c>
      <c r="T27" s="74">
        <v>529.4</v>
      </c>
      <c r="U27" s="74">
        <v>0</v>
      </c>
      <c r="V27" s="41" t="s">
        <v>146</v>
      </c>
      <c r="W27" s="74">
        <v>89</v>
      </c>
      <c r="X27" s="74">
        <v>23.6</v>
      </c>
      <c r="Y27" s="74">
        <v>0</v>
      </c>
      <c r="Z27" s="41" t="s">
        <v>146</v>
      </c>
      <c r="AA27" s="74">
        <v>196</v>
      </c>
      <c r="AB27" s="74">
        <v>120.2</v>
      </c>
    </row>
    <row r="28" spans="1:28" x14ac:dyDescent="0.25">
      <c r="A28" s="8"/>
      <c r="B28" s="29" t="s">
        <v>30</v>
      </c>
      <c r="C28" s="74">
        <v>402</v>
      </c>
      <c r="D28" s="74">
        <v>229</v>
      </c>
      <c r="E28" s="41">
        <f t="shared" si="0"/>
        <v>75.54585152838429</v>
      </c>
      <c r="F28" s="41">
        <f t="shared" si="1"/>
        <v>2.7601757449213109E-2</v>
      </c>
      <c r="G28" s="74">
        <v>368</v>
      </c>
      <c r="H28" s="74">
        <v>74.400000000000006</v>
      </c>
      <c r="I28" s="74">
        <v>11</v>
      </c>
      <c r="J28" s="74">
        <v>-15.4</v>
      </c>
      <c r="K28" s="74">
        <v>8</v>
      </c>
      <c r="L28" s="74">
        <v>60</v>
      </c>
      <c r="M28" s="74">
        <v>9</v>
      </c>
      <c r="N28" s="41" t="s">
        <v>146</v>
      </c>
      <c r="O28" s="74">
        <v>1</v>
      </c>
      <c r="P28" s="41" t="s">
        <v>146</v>
      </c>
      <c r="Q28" s="74">
        <v>397</v>
      </c>
      <c r="R28" s="74">
        <v>73.400000000000006</v>
      </c>
      <c r="S28" s="74">
        <v>5</v>
      </c>
      <c r="T28" s="41" t="s">
        <v>146</v>
      </c>
      <c r="U28" s="74">
        <v>0</v>
      </c>
      <c r="V28" s="41" t="s">
        <v>146</v>
      </c>
      <c r="W28" s="74">
        <v>0</v>
      </c>
      <c r="X28" s="41" t="s">
        <v>146</v>
      </c>
      <c r="Y28" s="74">
        <v>0</v>
      </c>
      <c r="Z28" s="41" t="s">
        <v>146</v>
      </c>
      <c r="AA28" s="74">
        <v>5</v>
      </c>
      <c r="AB28" s="41" t="s">
        <v>146</v>
      </c>
    </row>
    <row r="29" spans="1:28" x14ac:dyDescent="0.25">
      <c r="A29" s="8"/>
      <c r="B29" s="29" t="s">
        <v>31</v>
      </c>
      <c r="C29" s="75">
        <v>6576</v>
      </c>
      <c r="D29" s="75">
        <v>5892</v>
      </c>
      <c r="E29" s="41">
        <f t="shared" si="0"/>
        <v>11.608961303462317</v>
      </c>
      <c r="F29" s="41">
        <f t="shared" si="1"/>
        <v>0.45151531588563537</v>
      </c>
      <c r="G29" s="75">
        <v>6158</v>
      </c>
      <c r="H29" s="74">
        <v>10.9</v>
      </c>
      <c r="I29" s="74">
        <v>252</v>
      </c>
      <c r="J29" s="74">
        <v>18.3</v>
      </c>
      <c r="K29" s="74">
        <v>47</v>
      </c>
      <c r="L29" s="74">
        <v>56.7</v>
      </c>
      <c r="M29" s="74">
        <v>52</v>
      </c>
      <c r="N29" s="74">
        <v>173.7</v>
      </c>
      <c r="O29" s="74">
        <v>36</v>
      </c>
      <c r="P29" s="74">
        <v>200</v>
      </c>
      <c r="Q29" s="75">
        <v>6545</v>
      </c>
      <c r="R29" s="74">
        <v>12.4</v>
      </c>
      <c r="S29" s="74">
        <v>23</v>
      </c>
      <c r="T29" s="74">
        <v>-52.1</v>
      </c>
      <c r="U29" s="74">
        <v>1</v>
      </c>
      <c r="V29" s="74">
        <v>-50</v>
      </c>
      <c r="W29" s="74">
        <v>1</v>
      </c>
      <c r="X29" s="74">
        <v>-50</v>
      </c>
      <c r="Y29" s="74">
        <v>6</v>
      </c>
      <c r="Z29" s="74">
        <v>-60</v>
      </c>
      <c r="AA29" s="74">
        <v>31</v>
      </c>
      <c r="AB29" s="74">
        <v>-53.7</v>
      </c>
    </row>
    <row r="30" spans="1:28" x14ac:dyDescent="0.25">
      <c r="A30" s="9"/>
      <c r="B30" s="29" t="s">
        <v>32</v>
      </c>
      <c r="C30" s="75">
        <v>1225162</v>
      </c>
      <c r="D30" s="75">
        <v>1131041</v>
      </c>
      <c r="E30" s="41">
        <f t="shared" si="0"/>
        <v>8.3216258296560319</v>
      </c>
      <c r="F30" s="41">
        <f t="shared" si="1"/>
        <v>84.120956119385141</v>
      </c>
      <c r="G30" s="75">
        <v>801972</v>
      </c>
      <c r="H30" s="74">
        <v>6.8</v>
      </c>
      <c r="I30" s="75">
        <v>92194</v>
      </c>
      <c r="J30" s="74">
        <v>-4.5</v>
      </c>
      <c r="K30" s="75">
        <v>87522</v>
      </c>
      <c r="L30" s="74">
        <v>0.2</v>
      </c>
      <c r="M30" s="75">
        <v>101245</v>
      </c>
      <c r="N30" s="74">
        <v>46</v>
      </c>
      <c r="O30" s="75">
        <v>18195</v>
      </c>
      <c r="P30" s="74">
        <v>26.7</v>
      </c>
      <c r="Q30" s="75">
        <v>1101128</v>
      </c>
      <c r="R30" s="74">
        <v>8.1</v>
      </c>
      <c r="S30" s="75">
        <v>22592</v>
      </c>
      <c r="T30" s="74">
        <v>-11.9</v>
      </c>
      <c r="U30" s="75">
        <v>40079</v>
      </c>
      <c r="V30" s="74">
        <v>-2.8</v>
      </c>
      <c r="W30" s="74">
        <v>887</v>
      </c>
      <c r="X30" s="74">
        <v>-64.3</v>
      </c>
      <c r="Y30" s="75">
        <v>60476</v>
      </c>
      <c r="Z30" s="74">
        <v>40.1</v>
      </c>
      <c r="AA30" s="75">
        <v>124034</v>
      </c>
      <c r="AB30" s="74">
        <v>10.199999999999999</v>
      </c>
    </row>
    <row r="31" spans="1:28" x14ac:dyDescent="0.25">
      <c r="A31" s="10" t="s">
        <v>33</v>
      </c>
      <c r="B31" s="29" t="s">
        <v>34</v>
      </c>
      <c r="C31" s="75">
        <v>82238</v>
      </c>
      <c r="D31" s="75">
        <v>77876</v>
      </c>
      <c r="E31" s="41">
        <f t="shared" si="0"/>
        <v>5.6012121834711603</v>
      </c>
      <c r="F31" s="41">
        <f t="shared" si="1"/>
        <v>5.6465505699213621</v>
      </c>
      <c r="G31" s="75">
        <v>70378</v>
      </c>
      <c r="H31" s="74">
        <v>3.3</v>
      </c>
      <c r="I31" s="75">
        <v>2933</v>
      </c>
      <c r="J31" s="74">
        <v>-0.7</v>
      </c>
      <c r="K31" s="75">
        <v>3632</v>
      </c>
      <c r="L31" s="74">
        <v>10.8</v>
      </c>
      <c r="M31" s="74">
        <v>658</v>
      </c>
      <c r="N31" s="74">
        <v>11.1</v>
      </c>
      <c r="O31" s="75">
        <v>1085</v>
      </c>
      <c r="P31" s="74">
        <v>-8.4</v>
      </c>
      <c r="Q31" s="75">
        <v>78686</v>
      </c>
      <c r="R31" s="74">
        <v>3.4</v>
      </c>
      <c r="S31" s="75">
        <v>2532</v>
      </c>
      <c r="T31" s="74">
        <v>175.2</v>
      </c>
      <c r="U31" s="74">
        <v>33</v>
      </c>
      <c r="V31" s="74">
        <v>312.5</v>
      </c>
      <c r="W31" s="74">
        <v>777</v>
      </c>
      <c r="X31" s="74">
        <v>29.1</v>
      </c>
      <c r="Y31" s="74">
        <v>210</v>
      </c>
      <c r="Z31" s="74">
        <v>-10.3</v>
      </c>
      <c r="AA31" s="75">
        <v>3552</v>
      </c>
      <c r="AB31" s="74">
        <v>101.4</v>
      </c>
    </row>
    <row r="32" spans="1:28" x14ac:dyDescent="0.25">
      <c r="A32" s="8"/>
      <c r="B32" s="29" t="s">
        <v>35</v>
      </c>
      <c r="C32" s="75">
        <v>16862</v>
      </c>
      <c r="D32" s="75">
        <v>15205</v>
      </c>
      <c r="E32" s="41">
        <f t="shared" si="0"/>
        <v>10.897731009536326</v>
      </c>
      <c r="F32" s="41">
        <f t="shared" si="1"/>
        <v>1.1577632689269439</v>
      </c>
      <c r="G32" s="75">
        <v>13728</v>
      </c>
      <c r="H32" s="74">
        <v>3.8</v>
      </c>
      <c r="I32" s="74">
        <v>677</v>
      </c>
      <c r="J32" s="74">
        <v>5.8</v>
      </c>
      <c r="K32" s="74">
        <v>694</v>
      </c>
      <c r="L32" s="74">
        <v>0.9</v>
      </c>
      <c r="M32" s="74">
        <v>212</v>
      </c>
      <c r="N32" s="74">
        <v>31.7</v>
      </c>
      <c r="O32" s="74">
        <v>97</v>
      </c>
      <c r="P32" s="74">
        <v>-14.2</v>
      </c>
      <c r="Q32" s="75">
        <v>15408</v>
      </c>
      <c r="R32" s="74">
        <v>3.9</v>
      </c>
      <c r="S32" s="75">
        <v>1248</v>
      </c>
      <c r="T32" s="74">
        <v>621.4</v>
      </c>
      <c r="U32" s="74">
        <v>4</v>
      </c>
      <c r="V32" s="74">
        <v>-33.299999999999997</v>
      </c>
      <c r="W32" s="74">
        <v>202</v>
      </c>
      <c r="X32" s="74">
        <v>4.7</v>
      </c>
      <c r="Y32" s="74">
        <v>0</v>
      </c>
      <c r="Z32" s="74">
        <v>-100</v>
      </c>
      <c r="AA32" s="75">
        <v>1454</v>
      </c>
      <c r="AB32" s="74">
        <v>287.7</v>
      </c>
    </row>
    <row r="33" spans="1:28" x14ac:dyDescent="0.25">
      <c r="A33" s="8"/>
      <c r="B33" s="29" t="s">
        <v>36</v>
      </c>
      <c r="C33" s="75">
        <v>1916</v>
      </c>
      <c r="D33" s="75">
        <v>1594</v>
      </c>
      <c r="E33" s="41">
        <f t="shared" si="0"/>
        <v>20.200752823086574</v>
      </c>
      <c r="F33" s="41">
        <f t="shared" si="1"/>
        <v>0.13155464495694605</v>
      </c>
      <c r="G33" s="75">
        <v>1647</v>
      </c>
      <c r="H33" s="74">
        <v>22.4</v>
      </c>
      <c r="I33" s="74">
        <v>61</v>
      </c>
      <c r="J33" s="74">
        <v>-30.7</v>
      </c>
      <c r="K33" s="74">
        <v>98</v>
      </c>
      <c r="L33" s="74">
        <v>22.5</v>
      </c>
      <c r="M33" s="74">
        <v>19</v>
      </c>
      <c r="N33" s="74">
        <v>0</v>
      </c>
      <c r="O33" s="74">
        <v>27</v>
      </c>
      <c r="P33" s="74">
        <v>285.7</v>
      </c>
      <c r="Q33" s="75">
        <v>1852</v>
      </c>
      <c r="R33" s="74">
        <v>20.3</v>
      </c>
      <c r="S33" s="74">
        <v>23</v>
      </c>
      <c r="T33" s="74">
        <v>53.3</v>
      </c>
      <c r="U33" s="74">
        <v>0</v>
      </c>
      <c r="V33" s="41" t="s">
        <v>146</v>
      </c>
      <c r="W33" s="74">
        <v>40</v>
      </c>
      <c r="X33" s="74">
        <v>2.6</v>
      </c>
      <c r="Y33" s="74">
        <v>1</v>
      </c>
      <c r="Z33" s="41" t="s">
        <v>146</v>
      </c>
      <c r="AA33" s="74">
        <v>64</v>
      </c>
      <c r="AB33" s="74">
        <v>18.5</v>
      </c>
    </row>
    <row r="34" spans="1:28" x14ac:dyDescent="0.25">
      <c r="A34" s="8"/>
      <c r="B34" s="29" t="s">
        <v>37</v>
      </c>
      <c r="C34" s="75">
        <v>2408</v>
      </c>
      <c r="D34" s="75">
        <v>2146</v>
      </c>
      <c r="E34" s="41">
        <f t="shared" si="0"/>
        <v>12.208760484622561</v>
      </c>
      <c r="F34" s="41">
        <f t="shared" si="1"/>
        <v>0.16533590034255016</v>
      </c>
      <c r="G34" s="75">
        <v>1987</v>
      </c>
      <c r="H34" s="74">
        <v>9.5</v>
      </c>
      <c r="I34" s="74">
        <v>78</v>
      </c>
      <c r="J34" s="74">
        <v>-3.7</v>
      </c>
      <c r="K34" s="74">
        <v>80</v>
      </c>
      <c r="L34" s="74">
        <v>37.9</v>
      </c>
      <c r="M34" s="74">
        <v>11</v>
      </c>
      <c r="N34" s="74">
        <v>0</v>
      </c>
      <c r="O34" s="74">
        <v>10</v>
      </c>
      <c r="P34" s="74">
        <v>-61.5</v>
      </c>
      <c r="Q34" s="75">
        <v>2166</v>
      </c>
      <c r="R34" s="74">
        <v>8.8000000000000007</v>
      </c>
      <c r="S34" s="74">
        <v>83</v>
      </c>
      <c r="T34" s="74">
        <v>245.8</v>
      </c>
      <c r="U34" s="74">
        <v>0</v>
      </c>
      <c r="V34" s="74">
        <v>-100</v>
      </c>
      <c r="W34" s="74">
        <v>157</v>
      </c>
      <c r="X34" s="74">
        <v>19.8</v>
      </c>
      <c r="Y34" s="74">
        <v>2</v>
      </c>
      <c r="Z34" s="41" t="s">
        <v>146</v>
      </c>
      <c r="AA34" s="74">
        <v>242</v>
      </c>
      <c r="AB34" s="74">
        <v>55.1</v>
      </c>
    </row>
    <row r="35" spans="1:28" x14ac:dyDescent="0.25">
      <c r="A35" s="8"/>
      <c r="B35" s="29" t="s">
        <v>38</v>
      </c>
      <c r="C35" s="75">
        <v>3282</v>
      </c>
      <c r="D35" s="75">
        <v>2938</v>
      </c>
      <c r="E35" s="41">
        <f t="shared" si="0"/>
        <v>11.708645336963919</v>
      </c>
      <c r="F35" s="41">
        <f t="shared" si="1"/>
        <v>0.22534569141372496</v>
      </c>
      <c r="G35" s="75">
        <v>2613</v>
      </c>
      <c r="H35" s="74">
        <v>9.9</v>
      </c>
      <c r="I35" s="74">
        <v>189</v>
      </c>
      <c r="J35" s="74">
        <v>42.1</v>
      </c>
      <c r="K35" s="74">
        <v>114</v>
      </c>
      <c r="L35" s="74">
        <v>2.7</v>
      </c>
      <c r="M35" s="74">
        <v>23</v>
      </c>
      <c r="N35" s="74">
        <v>15</v>
      </c>
      <c r="O35" s="74">
        <v>32</v>
      </c>
      <c r="P35" s="74">
        <v>166.7</v>
      </c>
      <c r="Q35" s="75">
        <v>2971</v>
      </c>
      <c r="R35" s="74">
        <v>12</v>
      </c>
      <c r="S35" s="74">
        <v>178</v>
      </c>
      <c r="T35" s="74">
        <v>67.900000000000006</v>
      </c>
      <c r="U35" s="74">
        <v>2</v>
      </c>
      <c r="V35" s="41" t="s">
        <v>146</v>
      </c>
      <c r="W35" s="74">
        <v>102</v>
      </c>
      <c r="X35" s="74">
        <v>-22.7</v>
      </c>
      <c r="Y35" s="74">
        <v>29</v>
      </c>
      <c r="Z35" s="74">
        <v>-38.299999999999997</v>
      </c>
      <c r="AA35" s="74">
        <v>311</v>
      </c>
      <c r="AB35" s="74">
        <v>9.1</v>
      </c>
    </row>
    <row r="36" spans="1:28" x14ac:dyDescent="0.25">
      <c r="A36" s="9"/>
      <c r="B36" s="29" t="s">
        <v>39</v>
      </c>
      <c r="C36" s="75">
        <v>106706</v>
      </c>
      <c r="D36" s="75">
        <v>99759</v>
      </c>
      <c r="E36" s="41">
        <f t="shared" si="0"/>
        <v>6.9637827163463895</v>
      </c>
      <c r="F36" s="41">
        <f t="shared" si="1"/>
        <v>7.3265500755615278</v>
      </c>
      <c r="G36" s="75">
        <v>90353</v>
      </c>
      <c r="H36" s="74">
        <v>4</v>
      </c>
      <c r="I36" s="75">
        <v>3938</v>
      </c>
      <c r="J36" s="74">
        <v>1.1000000000000001</v>
      </c>
      <c r="K36" s="75">
        <v>4618</v>
      </c>
      <c r="L36" s="74">
        <v>9.6</v>
      </c>
      <c r="M36" s="74">
        <v>923</v>
      </c>
      <c r="N36" s="74">
        <v>14.9</v>
      </c>
      <c r="O36" s="75">
        <v>1251</v>
      </c>
      <c r="P36" s="74">
        <v>-6.9</v>
      </c>
      <c r="Q36" s="75">
        <v>101083</v>
      </c>
      <c r="R36" s="74">
        <v>4.0999999999999996</v>
      </c>
      <c r="S36" s="75">
        <v>4064</v>
      </c>
      <c r="T36" s="74">
        <v>228.3</v>
      </c>
      <c r="U36" s="74">
        <v>39</v>
      </c>
      <c r="V36" s="74">
        <v>160</v>
      </c>
      <c r="W36" s="75">
        <v>1278</v>
      </c>
      <c r="X36" s="74">
        <v>16.5</v>
      </c>
      <c r="Y36" s="74">
        <v>242</v>
      </c>
      <c r="Z36" s="74">
        <v>-14.8</v>
      </c>
      <c r="AA36" s="75">
        <v>5623</v>
      </c>
      <c r="AB36" s="74">
        <v>113.5</v>
      </c>
    </row>
    <row r="37" spans="1:28" x14ac:dyDescent="0.25">
      <c r="A37" s="10" t="s">
        <v>40</v>
      </c>
      <c r="B37" s="29" t="s">
        <v>41</v>
      </c>
      <c r="C37" s="75">
        <v>26708</v>
      </c>
      <c r="D37" s="75">
        <v>23380</v>
      </c>
      <c r="E37" s="41">
        <f t="shared" si="0"/>
        <v>14.234388366124895</v>
      </c>
      <c r="F37" s="41">
        <f t="shared" si="1"/>
        <v>1.8338003431681187</v>
      </c>
      <c r="G37" s="75">
        <v>17897</v>
      </c>
      <c r="H37" s="74">
        <v>20.3</v>
      </c>
      <c r="I37" s="75">
        <v>3238</v>
      </c>
      <c r="J37" s="74">
        <v>15.6</v>
      </c>
      <c r="K37" s="74">
        <v>147</v>
      </c>
      <c r="L37" s="74">
        <v>-3.9</v>
      </c>
      <c r="M37" s="74">
        <v>69</v>
      </c>
      <c r="N37" s="74">
        <v>97.1</v>
      </c>
      <c r="O37" s="74">
        <v>45</v>
      </c>
      <c r="P37" s="74">
        <v>-68.8</v>
      </c>
      <c r="Q37" s="75">
        <v>21396</v>
      </c>
      <c r="R37" s="74">
        <v>18.8</v>
      </c>
      <c r="S37" s="74">
        <v>563</v>
      </c>
      <c r="T37" s="74">
        <v>-7.4</v>
      </c>
      <c r="U37" s="74">
        <v>45</v>
      </c>
      <c r="V37" s="74">
        <v>246.2</v>
      </c>
      <c r="W37" s="74">
        <v>29</v>
      </c>
      <c r="X37" s="74">
        <v>-44.2</v>
      </c>
      <c r="Y37" s="75">
        <v>4675</v>
      </c>
      <c r="Z37" s="74">
        <v>-0.5</v>
      </c>
      <c r="AA37" s="75">
        <v>5312</v>
      </c>
      <c r="AB37" s="74">
        <v>-1.1000000000000001</v>
      </c>
    </row>
    <row r="38" spans="1:28" x14ac:dyDescent="0.25">
      <c r="A38" s="8"/>
      <c r="B38" s="29" t="s">
        <v>42</v>
      </c>
      <c r="C38" s="75">
        <v>11542</v>
      </c>
      <c r="D38" s="75">
        <v>10067</v>
      </c>
      <c r="E38" s="41">
        <f t="shared" si="0"/>
        <v>14.651832720770841</v>
      </c>
      <c r="F38" s="41">
        <f t="shared" si="1"/>
        <v>0.79248627979805408</v>
      </c>
      <c r="G38" s="75">
        <v>8963</v>
      </c>
      <c r="H38" s="74">
        <v>11.3</v>
      </c>
      <c r="I38" s="74">
        <v>617</v>
      </c>
      <c r="J38" s="74">
        <v>-6.4</v>
      </c>
      <c r="K38" s="74">
        <v>701</v>
      </c>
      <c r="L38" s="74">
        <v>32.299999999999997</v>
      </c>
      <c r="M38" s="74">
        <v>181</v>
      </c>
      <c r="N38" s="74">
        <v>-0.5</v>
      </c>
      <c r="O38" s="74">
        <v>42</v>
      </c>
      <c r="P38" s="74">
        <v>-2.2999999999999998</v>
      </c>
      <c r="Q38" s="75">
        <v>10504</v>
      </c>
      <c r="R38" s="74">
        <v>11</v>
      </c>
      <c r="S38" s="74">
        <v>661</v>
      </c>
      <c r="T38" s="74">
        <v>412.4</v>
      </c>
      <c r="U38" s="74">
        <v>12</v>
      </c>
      <c r="V38" s="74">
        <v>200</v>
      </c>
      <c r="W38" s="74">
        <v>320</v>
      </c>
      <c r="X38" s="74">
        <v>-25.8</v>
      </c>
      <c r="Y38" s="74">
        <v>45</v>
      </c>
      <c r="Z38" s="74">
        <v>25</v>
      </c>
      <c r="AA38" s="75">
        <v>1038</v>
      </c>
      <c r="AB38" s="74">
        <v>73</v>
      </c>
    </row>
    <row r="39" spans="1:28" x14ac:dyDescent="0.25">
      <c r="A39" s="8"/>
      <c r="B39" s="29" t="s">
        <v>43</v>
      </c>
      <c r="C39" s="75">
        <v>9819</v>
      </c>
      <c r="D39" s="75">
        <v>9458</v>
      </c>
      <c r="E39" s="41">
        <f t="shared" si="0"/>
        <v>3.8168746035102563</v>
      </c>
      <c r="F39" s="41">
        <f t="shared" si="1"/>
        <v>0.6741832248602575</v>
      </c>
      <c r="G39" s="75">
        <v>8442</v>
      </c>
      <c r="H39" s="74">
        <v>3.5</v>
      </c>
      <c r="I39" s="74">
        <v>443</v>
      </c>
      <c r="J39" s="74">
        <v>4.5</v>
      </c>
      <c r="K39" s="74">
        <v>583</v>
      </c>
      <c r="L39" s="74">
        <v>10.199999999999999</v>
      </c>
      <c r="M39" s="74">
        <v>49</v>
      </c>
      <c r="N39" s="74">
        <v>25.6</v>
      </c>
      <c r="O39" s="74">
        <v>57</v>
      </c>
      <c r="P39" s="74">
        <v>50</v>
      </c>
      <c r="Q39" s="75">
        <v>9574</v>
      </c>
      <c r="R39" s="74">
        <v>4.2</v>
      </c>
      <c r="S39" s="74">
        <v>140</v>
      </c>
      <c r="T39" s="74">
        <v>2.2000000000000002</v>
      </c>
      <c r="U39" s="74">
        <v>5</v>
      </c>
      <c r="V39" s="74">
        <v>150</v>
      </c>
      <c r="W39" s="74">
        <v>58</v>
      </c>
      <c r="X39" s="74">
        <v>-38.9</v>
      </c>
      <c r="Y39" s="74">
        <v>42</v>
      </c>
      <c r="Z39" s="74">
        <v>13.5</v>
      </c>
      <c r="AA39" s="74">
        <v>245</v>
      </c>
      <c r="AB39" s="74">
        <v>-9.6</v>
      </c>
    </row>
    <row r="40" spans="1:28" x14ac:dyDescent="0.25">
      <c r="A40" s="8"/>
      <c r="B40" s="29" t="s">
        <v>44</v>
      </c>
      <c r="C40" s="75">
        <v>8111</v>
      </c>
      <c r="D40" s="75">
        <v>7668</v>
      </c>
      <c r="E40" s="41">
        <f t="shared" si="0"/>
        <v>5.7772561293688129</v>
      </c>
      <c r="F40" s="41">
        <f t="shared" si="1"/>
        <v>0.55691008624519289</v>
      </c>
      <c r="G40" s="75">
        <v>6872</v>
      </c>
      <c r="H40" s="74">
        <v>8.8000000000000007</v>
      </c>
      <c r="I40" s="74">
        <v>360</v>
      </c>
      <c r="J40" s="74">
        <v>11.1</v>
      </c>
      <c r="K40" s="74">
        <v>664</v>
      </c>
      <c r="L40" s="74">
        <v>2.2999999999999998</v>
      </c>
      <c r="M40" s="74">
        <v>40</v>
      </c>
      <c r="N40" s="74">
        <v>-11.1</v>
      </c>
      <c r="O40" s="74">
        <v>74</v>
      </c>
      <c r="P40" s="74">
        <v>-2.6</v>
      </c>
      <c r="Q40" s="75">
        <v>8010</v>
      </c>
      <c r="R40" s="74">
        <v>8.1</v>
      </c>
      <c r="S40" s="74">
        <v>83</v>
      </c>
      <c r="T40" s="74">
        <v>-33.6</v>
      </c>
      <c r="U40" s="74">
        <v>1</v>
      </c>
      <c r="V40" s="74">
        <v>-85.7</v>
      </c>
      <c r="W40" s="74">
        <v>8</v>
      </c>
      <c r="X40" s="74">
        <v>-93.3</v>
      </c>
      <c r="Y40" s="74">
        <v>9</v>
      </c>
      <c r="Z40" s="74">
        <v>50</v>
      </c>
      <c r="AA40" s="74">
        <v>101</v>
      </c>
      <c r="AB40" s="74">
        <v>-60.9</v>
      </c>
    </row>
    <row r="41" spans="1:28" x14ac:dyDescent="0.25">
      <c r="A41" s="8"/>
      <c r="B41" s="29" t="s">
        <v>45</v>
      </c>
      <c r="C41" s="75">
        <v>4422</v>
      </c>
      <c r="D41" s="75">
        <v>4340</v>
      </c>
      <c r="E41" s="41">
        <f t="shared" si="0"/>
        <v>1.8894009216589902</v>
      </c>
      <c r="F41" s="41">
        <f t="shared" si="1"/>
        <v>0.30361933194134416</v>
      </c>
      <c r="G41" s="75">
        <v>3698</v>
      </c>
      <c r="H41" s="74">
        <v>9.5</v>
      </c>
      <c r="I41" s="74">
        <v>196</v>
      </c>
      <c r="J41" s="74">
        <v>-10.1</v>
      </c>
      <c r="K41" s="74">
        <v>275</v>
      </c>
      <c r="L41" s="74">
        <v>5</v>
      </c>
      <c r="M41" s="74">
        <v>23</v>
      </c>
      <c r="N41" s="74">
        <v>15</v>
      </c>
      <c r="O41" s="74">
        <v>27</v>
      </c>
      <c r="P41" s="74">
        <v>42.1</v>
      </c>
      <c r="Q41" s="75">
        <v>4219</v>
      </c>
      <c r="R41" s="74">
        <v>8.3000000000000007</v>
      </c>
      <c r="S41" s="74">
        <v>108</v>
      </c>
      <c r="T41" s="74">
        <v>-59.4</v>
      </c>
      <c r="U41" s="74">
        <v>14</v>
      </c>
      <c r="V41" s="41" t="s">
        <v>146</v>
      </c>
      <c r="W41" s="74">
        <v>5</v>
      </c>
      <c r="X41" s="74">
        <v>-96.1</v>
      </c>
      <c r="Y41" s="74">
        <v>76</v>
      </c>
      <c r="Z41" s="74">
        <v>58.3</v>
      </c>
      <c r="AA41" s="74">
        <v>203</v>
      </c>
      <c r="AB41" s="74">
        <v>-54.2</v>
      </c>
    </row>
    <row r="42" spans="1:28" x14ac:dyDescent="0.25">
      <c r="A42" s="8"/>
      <c r="B42" s="29" t="s">
        <v>46</v>
      </c>
      <c r="C42" s="75">
        <v>3188</v>
      </c>
      <c r="D42" s="75">
        <v>3107</v>
      </c>
      <c r="E42" s="41">
        <f t="shared" si="0"/>
        <v>2.6070164145477914</v>
      </c>
      <c r="F42" s="41">
        <f t="shared" si="1"/>
        <v>0.21889154912460548</v>
      </c>
      <c r="G42" s="75">
        <v>2804</v>
      </c>
      <c r="H42" s="74">
        <v>3.2</v>
      </c>
      <c r="I42" s="74">
        <v>149</v>
      </c>
      <c r="J42" s="74">
        <v>-11.3</v>
      </c>
      <c r="K42" s="74">
        <v>132</v>
      </c>
      <c r="L42" s="74">
        <v>0</v>
      </c>
      <c r="M42" s="74">
        <v>18</v>
      </c>
      <c r="N42" s="74">
        <v>80</v>
      </c>
      <c r="O42" s="74">
        <v>18</v>
      </c>
      <c r="P42" s="74">
        <v>12.5</v>
      </c>
      <c r="Q42" s="75">
        <v>3121</v>
      </c>
      <c r="R42" s="74">
        <v>2.5</v>
      </c>
      <c r="S42" s="74">
        <v>43</v>
      </c>
      <c r="T42" s="74">
        <v>152.9</v>
      </c>
      <c r="U42" s="74">
        <v>1</v>
      </c>
      <c r="V42" s="74">
        <v>-50</v>
      </c>
      <c r="W42" s="74">
        <v>3</v>
      </c>
      <c r="X42" s="74">
        <v>-75</v>
      </c>
      <c r="Y42" s="74">
        <v>20</v>
      </c>
      <c r="Z42" s="74">
        <v>-37.5</v>
      </c>
      <c r="AA42" s="74">
        <v>67</v>
      </c>
      <c r="AB42" s="74">
        <v>6.3</v>
      </c>
    </row>
    <row r="43" spans="1:28" x14ac:dyDescent="0.25">
      <c r="A43" s="8"/>
      <c r="B43" s="29" t="s">
        <v>47</v>
      </c>
      <c r="C43" s="75">
        <v>2146</v>
      </c>
      <c r="D43" s="75">
        <v>2374</v>
      </c>
      <c r="E43" s="41">
        <f t="shared" si="0"/>
        <v>-9.6040438079191262</v>
      </c>
      <c r="F43" s="41">
        <f t="shared" si="1"/>
        <v>0.14734669523883417</v>
      </c>
      <c r="G43" s="74">
        <v>800</v>
      </c>
      <c r="H43" s="74">
        <v>7.4</v>
      </c>
      <c r="I43" s="74">
        <v>77</v>
      </c>
      <c r="J43" s="74">
        <v>-10.5</v>
      </c>
      <c r="K43" s="74">
        <v>11</v>
      </c>
      <c r="L43" s="74">
        <v>-47.6</v>
      </c>
      <c r="M43" s="74">
        <v>19</v>
      </c>
      <c r="N43" s="74">
        <v>-13.6</v>
      </c>
      <c r="O43" s="74">
        <v>0</v>
      </c>
      <c r="P43" s="74">
        <v>-100</v>
      </c>
      <c r="Q43" s="74">
        <v>907</v>
      </c>
      <c r="R43" s="74">
        <v>3.5</v>
      </c>
      <c r="S43" s="74">
        <v>621</v>
      </c>
      <c r="T43" s="74">
        <v>-5.2</v>
      </c>
      <c r="U43" s="74">
        <v>115</v>
      </c>
      <c r="V43" s="74">
        <v>88.5</v>
      </c>
      <c r="W43" s="74">
        <v>23</v>
      </c>
      <c r="X43" s="74">
        <v>-36.1</v>
      </c>
      <c r="Y43" s="74">
        <v>480</v>
      </c>
      <c r="Z43" s="74">
        <v>-35.700000000000003</v>
      </c>
      <c r="AA43" s="75">
        <v>1239</v>
      </c>
      <c r="AB43" s="74">
        <v>-17.3</v>
      </c>
    </row>
    <row r="44" spans="1:28" x14ac:dyDescent="0.25">
      <c r="A44" s="8"/>
      <c r="B44" s="29" t="s">
        <v>49</v>
      </c>
      <c r="C44" s="75">
        <v>2610</v>
      </c>
      <c r="D44" s="75">
        <v>2480</v>
      </c>
      <c r="E44" s="41">
        <f t="shared" si="0"/>
        <v>5.2419354838709742</v>
      </c>
      <c r="F44" s="41">
        <f t="shared" si="1"/>
        <v>0.17920544015533885</v>
      </c>
      <c r="G44" s="75">
        <v>2246</v>
      </c>
      <c r="H44" s="74">
        <v>10.4</v>
      </c>
      <c r="I44" s="74">
        <v>127</v>
      </c>
      <c r="J44" s="74">
        <v>-9.9</v>
      </c>
      <c r="K44" s="74">
        <v>156</v>
      </c>
      <c r="L44" s="74">
        <v>30</v>
      </c>
      <c r="M44" s="74">
        <v>16</v>
      </c>
      <c r="N44" s="74">
        <v>-5.9</v>
      </c>
      <c r="O44" s="74">
        <v>5</v>
      </c>
      <c r="P44" s="74">
        <v>-68.8</v>
      </c>
      <c r="Q44" s="75">
        <v>2550</v>
      </c>
      <c r="R44" s="74">
        <v>9.5</v>
      </c>
      <c r="S44" s="74">
        <v>32</v>
      </c>
      <c r="T44" s="74">
        <v>-42.9</v>
      </c>
      <c r="U44" s="74">
        <v>1</v>
      </c>
      <c r="V44" s="41" t="s">
        <v>146</v>
      </c>
      <c r="W44" s="74">
        <v>17</v>
      </c>
      <c r="X44" s="74">
        <v>-81.3</v>
      </c>
      <c r="Y44" s="74">
        <v>10</v>
      </c>
      <c r="Z44" s="74">
        <v>150</v>
      </c>
      <c r="AA44" s="74">
        <v>60</v>
      </c>
      <c r="AB44" s="74">
        <v>-60.3</v>
      </c>
    </row>
    <row r="45" spans="1:28" x14ac:dyDescent="0.25">
      <c r="A45" s="8"/>
      <c r="B45" s="29" t="s">
        <v>54</v>
      </c>
      <c r="C45" s="75">
        <v>1040</v>
      </c>
      <c r="D45" s="74">
        <v>921</v>
      </c>
      <c r="E45" s="41">
        <f t="shared" si="0"/>
        <v>12.920738327904457</v>
      </c>
      <c r="F45" s="41">
        <f t="shared" si="1"/>
        <v>7.1407531709407057E-2</v>
      </c>
      <c r="G45" s="74">
        <v>587</v>
      </c>
      <c r="H45" s="74">
        <v>61.7</v>
      </c>
      <c r="I45" s="74">
        <v>53</v>
      </c>
      <c r="J45" s="74">
        <v>-5.4</v>
      </c>
      <c r="K45" s="74">
        <v>18</v>
      </c>
      <c r="L45" s="74">
        <v>125</v>
      </c>
      <c r="M45" s="74">
        <v>1</v>
      </c>
      <c r="N45" s="74">
        <v>-50</v>
      </c>
      <c r="O45" s="74">
        <v>2</v>
      </c>
      <c r="P45" s="41" t="s">
        <v>146</v>
      </c>
      <c r="Q45" s="74">
        <v>661</v>
      </c>
      <c r="R45" s="74">
        <v>54.1</v>
      </c>
      <c r="S45" s="74">
        <v>248</v>
      </c>
      <c r="T45" s="74">
        <v>-22.3</v>
      </c>
      <c r="U45" s="74">
        <v>12</v>
      </c>
      <c r="V45" s="74">
        <v>50</v>
      </c>
      <c r="W45" s="74">
        <v>19</v>
      </c>
      <c r="X45" s="74">
        <v>-72.900000000000006</v>
      </c>
      <c r="Y45" s="74">
        <v>100</v>
      </c>
      <c r="Z45" s="74">
        <v>5.3</v>
      </c>
      <c r="AA45" s="74">
        <v>379</v>
      </c>
      <c r="AB45" s="74">
        <v>-23</v>
      </c>
    </row>
    <row r="46" spans="1:28" x14ac:dyDescent="0.25">
      <c r="A46" s="8"/>
      <c r="B46" s="29" t="s">
        <v>48</v>
      </c>
      <c r="C46" s="74">
        <v>837</v>
      </c>
      <c r="D46" s="75">
        <v>1091</v>
      </c>
      <c r="E46" s="41">
        <f t="shared" si="0"/>
        <v>-23.281393217231894</v>
      </c>
      <c r="F46" s="41">
        <f t="shared" si="1"/>
        <v>5.7469330808436254E-2</v>
      </c>
      <c r="G46" s="74">
        <v>614</v>
      </c>
      <c r="H46" s="74">
        <v>-3.3</v>
      </c>
      <c r="I46" s="74">
        <v>161</v>
      </c>
      <c r="J46" s="74">
        <v>-57.5</v>
      </c>
      <c r="K46" s="74">
        <v>21</v>
      </c>
      <c r="L46" s="74">
        <v>-22.2</v>
      </c>
      <c r="M46" s="74">
        <v>9</v>
      </c>
      <c r="N46" s="74">
        <v>200</v>
      </c>
      <c r="O46" s="74">
        <v>2</v>
      </c>
      <c r="P46" s="74">
        <v>-33.299999999999997</v>
      </c>
      <c r="Q46" s="74">
        <v>807</v>
      </c>
      <c r="R46" s="74">
        <v>-22.9</v>
      </c>
      <c r="S46" s="74">
        <v>2</v>
      </c>
      <c r="T46" s="74">
        <v>-33.299999999999997</v>
      </c>
      <c r="U46" s="74">
        <v>4</v>
      </c>
      <c r="V46" s="41" t="s">
        <v>146</v>
      </c>
      <c r="W46" s="74">
        <v>8</v>
      </c>
      <c r="X46" s="74">
        <v>-71.400000000000006</v>
      </c>
      <c r="Y46" s="74">
        <v>16</v>
      </c>
      <c r="Z46" s="74">
        <v>23.1</v>
      </c>
      <c r="AA46" s="74">
        <v>30</v>
      </c>
      <c r="AB46" s="74">
        <v>-31.8</v>
      </c>
    </row>
    <row r="47" spans="1:28" x14ac:dyDescent="0.25">
      <c r="A47" s="8"/>
      <c r="B47" s="29" t="s">
        <v>50</v>
      </c>
      <c r="C47" s="75">
        <v>1600</v>
      </c>
      <c r="D47" s="75">
        <v>1546</v>
      </c>
      <c r="E47" s="41">
        <f t="shared" si="0"/>
        <v>3.4928848641655907</v>
      </c>
      <c r="F47" s="41">
        <f t="shared" si="1"/>
        <v>0.10985774109139547</v>
      </c>
      <c r="G47" s="75">
        <v>1345</v>
      </c>
      <c r="H47" s="74">
        <v>2.7</v>
      </c>
      <c r="I47" s="74">
        <v>113</v>
      </c>
      <c r="J47" s="74">
        <v>0</v>
      </c>
      <c r="K47" s="74">
        <v>89</v>
      </c>
      <c r="L47" s="74">
        <v>7.2</v>
      </c>
      <c r="M47" s="74">
        <v>10</v>
      </c>
      <c r="N47" s="74">
        <v>400</v>
      </c>
      <c r="O47" s="74">
        <v>9</v>
      </c>
      <c r="P47" s="74">
        <v>-35.700000000000003</v>
      </c>
      <c r="Q47" s="75">
        <v>1566</v>
      </c>
      <c r="R47" s="74">
        <v>2.9</v>
      </c>
      <c r="S47" s="74">
        <v>6</v>
      </c>
      <c r="T47" s="74">
        <v>50</v>
      </c>
      <c r="U47" s="74">
        <v>11</v>
      </c>
      <c r="V47" s="74">
        <v>175</v>
      </c>
      <c r="W47" s="74">
        <v>10</v>
      </c>
      <c r="X47" s="74">
        <v>0</v>
      </c>
      <c r="Y47" s="74">
        <v>7</v>
      </c>
      <c r="Z47" s="74">
        <v>16.7</v>
      </c>
      <c r="AA47" s="74">
        <v>34</v>
      </c>
      <c r="AB47" s="74">
        <v>41.7</v>
      </c>
    </row>
    <row r="48" spans="1:28" x14ac:dyDescent="0.25">
      <c r="A48" s="8"/>
      <c r="B48" s="29" t="s">
        <v>51</v>
      </c>
      <c r="C48" s="75">
        <v>2019</v>
      </c>
      <c r="D48" s="75">
        <v>1913</v>
      </c>
      <c r="E48" s="41">
        <f t="shared" si="0"/>
        <v>5.5410350235232553</v>
      </c>
      <c r="F48" s="41">
        <f t="shared" si="1"/>
        <v>0.13862673703970463</v>
      </c>
      <c r="G48" s="75">
        <v>1657</v>
      </c>
      <c r="H48" s="74">
        <v>9.1999999999999993</v>
      </c>
      <c r="I48" s="74">
        <v>77</v>
      </c>
      <c r="J48" s="74">
        <v>-19.8</v>
      </c>
      <c r="K48" s="74">
        <v>50</v>
      </c>
      <c r="L48" s="74">
        <v>100</v>
      </c>
      <c r="M48" s="74">
        <v>17</v>
      </c>
      <c r="N48" s="74">
        <v>54.5</v>
      </c>
      <c r="O48" s="74">
        <v>14</v>
      </c>
      <c r="P48" s="74">
        <v>16.7</v>
      </c>
      <c r="Q48" s="75">
        <v>1815</v>
      </c>
      <c r="R48" s="74">
        <v>9.3000000000000007</v>
      </c>
      <c r="S48" s="74">
        <v>85</v>
      </c>
      <c r="T48" s="74">
        <v>-43</v>
      </c>
      <c r="U48" s="74">
        <v>1</v>
      </c>
      <c r="V48" s="74">
        <v>-75</v>
      </c>
      <c r="W48" s="74">
        <v>5</v>
      </c>
      <c r="X48" s="74">
        <v>-79.2</v>
      </c>
      <c r="Y48" s="74">
        <v>113</v>
      </c>
      <c r="Z48" s="74">
        <v>50.7</v>
      </c>
      <c r="AA48" s="74">
        <v>204</v>
      </c>
      <c r="AB48" s="74">
        <v>-19</v>
      </c>
    </row>
    <row r="49" spans="1:28" x14ac:dyDescent="0.25">
      <c r="A49" s="8"/>
      <c r="B49" s="29" t="s">
        <v>55</v>
      </c>
      <c r="C49" s="75">
        <v>1172</v>
      </c>
      <c r="D49" s="75">
        <v>1192</v>
      </c>
      <c r="E49" s="41">
        <f t="shared" si="0"/>
        <v>-1.6778523489932917</v>
      </c>
      <c r="F49" s="41">
        <f t="shared" si="1"/>
        <v>8.0470795349447177E-2</v>
      </c>
      <c r="G49" s="74">
        <v>968</v>
      </c>
      <c r="H49" s="74">
        <v>-4.3</v>
      </c>
      <c r="I49" s="74">
        <v>45</v>
      </c>
      <c r="J49" s="74">
        <v>-2.2000000000000002</v>
      </c>
      <c r="K49" s="74">
        <v>108</v>
      </c>
      <c r="L49" s="74">
        <v>14.9</v>
      </c>
      <c r="M49" s="74">
        <v>6</v>
      </c>
      <c r="N49" s="74">
        <v>-25</v>
      </c>
      <c r="O49" s="74">
        <v>7</v>
      </c>
      <c r="P49" s="74">
        <v>0</v>
      </c>
      <c r="Q49" s="75">
        <v>1134</v>
      </c>
      <c r="R49" s="74">
        <v>-2.8</v>
      </c>
      <c r="S49" s="74">
        <v>22</v>
      </c>
      <c r="T49" s="74">
        <v>120</v>
      </c>
      <c r="U49" s="74">
        <v>0</v>
      </c>
      <c r="V49" s="41" t="s">
        <v>146</v>
      </c>
      <c r="W49" s="74">
        <v>9</v>
      </c>
      <c r="X49" s="74">
        <v>-35.700000000000003</v>
      </c>
      <c r="Y49" s="74">
        <v>7</v>
      </c>
      <c r="Z49" s="74">
        <v>600</v>
      </c>
      <c r="AA49" s="74">
        <v>38</v>
      </c>
      <c r="AB49" s="74">
        <v>52</v>
      </c>
    </row>
    <row r="50" spans="1:28" x14ac:dyDescent="0.25">
      <c r="A50" s="8"/>
      <c r="B50" s="29" t="s">
        <v>60</v>
      </c>
      <c r="C50" s="74">
        <v>976</v>
      </c>
      <c r="D50" s="74">
        <v>836</v>
      </c>
      <c r="E50" s="41">
        <f t="shared" si="0"/>
        <v>16.746411483253599</v>
      </c>
      <c r="F50" s="41">
        <f t="shared" si="1"/>
        <v>6.7013222065751221E-2</v>
      </c>
      <c r="G50" s="74">
        <v>775</v>
      </c>
      <c r="H50" s="74">
        <v>9.6</v>
      </c>
      <c r="I50" s="74">
        <v>99</v>
      </c>
      <c r="J50" s="74">
        <v>41.4</v>
      </c>
      <c r="K50" s="74">
        <v>30</v>
      </c>
      <c r="L50" s="74">
        <v>42.9</v>
      </c>
      <c r="M50" s="74">
        <v>21</v>
      </c>
      <c r="N50" s="74">
        <v>50</v>
      </c>
      <c r="O50" s="74">
        <v>7</v>
      </c>
      <c r="P50" s="74">
        <v>75</v>
      </c>
      <c r="Q50" s="74">
        <v>932</v>
      </c>
      <c r="R50" s="74">
        <v>14.2</v>
      </c>
      <c r="S50" s="74">
        <v>39</v>
      </c>
      <c r="T50" s="74">
        <v>457.1</v>
      </c>
      <c r="U50" s="74">
        <v>0</v>
      </c>
      <c r="V50" s="41" t="s">
        <v>146</v>
      </c>
      <c r="W50" s="74">
        <v>4</v>
      </c>
      <c r="X50" s="74">
        <v>-69.2</v>
      </c>
      <c r="Y50" s="74">
        <v>1</v>
      </c>
      <c r="Z50" s="41" t="s">
        <v>146</v>
      </c>
      <c r="AA50" s="74">
        <v>44</v>
      </c>
      <c r="AB50" s="74">
        <v>120</v>
      </c>
    </row>
    <row r="51" spans="1:28" x14ac:dyDescent="0.25">
      <c r="A51" s="8"/>
      <c r="B51" s="29" t="s">
        <v>56</v>
      </c>
      <c r="C51" s="75">
        <v>1113</v>
      </c>
      <c r="D51" s="75">
        <v>1024</v>
      </c>
      <c r="E51" s="41">
        <f t="shared" si="0"/>
        <v>8.69140625</v>
      </c>
      <c r="F51" s="41">
        <f t="shared" si="1"/>
        <v>7.6419791146701971E-2</v>
      </c>
      <c r="G51" s="74">
        <v>916</v>
      </c>
      <c r="H51" s="74">
        <v>-0.9</v>
      </c>
      <c r="I51" s="74">
        <v>47</v>
      </c>
      <c r="J51" s="74">
        <v>34.299999999999997</v>
      </c>
      <c r="K51" s="74">
        <v>115</v>
      </c>
      <c r="L51" s="74">
        <v>228.6</v>
      </c>
      <c r="M51" s="74">
        <v>5</v>
      </c>
      <c r="N51" s="74">
        <v>-28.6</v>
      </c>
      <c r="O51" s="74">
        <v>1</v>
      </c>
      <c r="P51" s="74">
        <v>-66.7</v>
      </c>
      <c r="Q51" s="75">
        <v>1084</v>
      </c>
      <c r="R51" s="74">
        <v>8</v>
      </c>
      <c r="S51" s="74">
        <v>13</v>
      </c>
      <c r="T51" s="74">
        <v>85.7</v>
      </c>
      <c r="U51" s="74">
        <v>0</v>
      </c>
      <c r="V51" s="41" t="s">
        <v>146</v>
      </c>
      <c r="W51" s="74">
        <v>16</v>
      </c>
      <c r="X51" s="74">
        <v>23.1</v>
      </c>
      <c r="Y51" s="74">
        <v>0</v>
      </c>
      <c r="Z51" s="41" t="s">
        <v>146</v>
      </c>
      <c r="AA51" s="74">
        <v>29</v>
      </c>
      <c r="AB51" s="74">
        <v>45</v>
      </c>
    </row>
    <row r="52" spans="1:28" x14ac:dyDescent="0.25">
      <c r="A52" s="8"/>
      <c r="B52" s="29" t="s">
        <v>53</v>
      </c>
      <c r="C52" s="75">
        <v>1206</v>
      </c>
      <c r="D52" s="75">
        <v>1094</v>
      </c>
      <c r="E52" s="41">
        <f t="shared" si="0"/>
        <v>10.237659963436929</v>
      </c>
      <c r="F52" s="41">
        <f t="shared" si="1"/>
        <v>8.2805272347639333E-2</v>
      </c>
      <c r="G52" s="75">
        <v>1057</v>
      </c>
      <c r="H52" s="74">
        <v>4.9000000000000004</v>
      </c>
      <c r="I52" s="74">
        <v>71</v>
      </c>
      <c r="J52" s="74">
        <v>57.8</v>
      </c>
      <c r="K52" s="74">
        <v>51</v>
      </c>
      <c r="L52" s="74">
        <v>82.1</v>
      </c>
      <c r="M52" s="74">
        <v>2</v>
      </c>
      <c r="N52" s="74">
        <v>100</v>
      </c>
      <c r="O52" s="74">
        <v>0</v>
      </c>
      <c r="P52" s="74">
        <v>-100</v>
      </c>
      <c r="Q52" s="75">
        <v>1181</v>
      </c>
      <c r="R52" s="74">
        <v>8.5</v>
      </c>
      <c r="S52" s="74">
        <v>22</v>
      </c>
      <c r="T52" s="77">
        <v>1000</v>
      </c>
      <c r="U52" s="74">
        <v>0</v>
      </c>
      <c r="V52" s="74">
        <v>-100</v>
      </c>
      <c r="W52" s="74">
        <v>3</v>
      </c>
      <c r="X52" s="41" t="s">
        <v>146</v>
      </c>
      <c r="Y52" s="74">
        <v>0</v>
      </c>
      <c r="Z52" s="74">
        <v>-100</v>
      </c>
      <c r="AA52" s="74">
        <v>25</v>
      </c>
      <c r="AB52" s="74">
        <v>316.7</v>
      </c>
    </row>
    <row r="53" spans="1:28" x14ac:dyDescent="0.25">
      <c r="A53" s="8"/>
      <c r="B53" s="29" t="s">
        <v>59</v>
      </c>
      <c r="C53" s="75">
        <v>1205</v>
      </c>
      <c r="D53" s="75">
        <v>1007</v>
      </c>
      <c r="E53" s="41">
        <f t="shared" si="0"/>
        <v>19.662363455809341</v>
      </c>
      <c r="F53" s="41">
        <f t="shared" si="1"/>
        <v>8.2736611259457207E-2</v>
      </c>
      <c r="G53" s="75">
        <v>1066</v>
      </c>
      <c r="H53" s="74">
        <v>18.399999999999999</v>
      </c>
      <c r="I53" s="74">
        <v>48</v>
      </c>
      <c r="J53" s="74">
        <v>41.2</v>
      </c>
      <c r="K53" s="74">
        <v>59</v>
      </c>
      <c r="L53" s="74">
        <v>31.1</v>
      </c>
      <c r="M53" s="74">
        <v>14</v>
      </c>
      <c r="N53" s="74">
        <v>250</v>
      </c>
      <c r="O53" s="74">
        <v>0</v>
      </c>
      <c r="P53" s="74">
        <v>-100</v>
      </c>
      <c r="Q53" s="75">
        <v>1187</v>
      </c>
      <c r="R53" s="74">
        <v>20.399999999999999</v>
      </c>
      <c r="S53" s="74">
        <v>9</v>
      </c>
      <c r="T53" s="74">
        <v>-10</v>
      </c>
      <c r="U53" s="74">
        <v>0</v>
      </c>
      <c r="V53" s="74">
        <v>-100</v>
      </c>
      <c r="W53" s="74">
        <v>6</v>
      </c>
      <c r="X53" s="74">
        <v>-33.299999999999997</v>
      </c>
      <c r="Y53" s="74">
        <v>3</v>
      </c>
      <c r="Z53" s="41" t="s">
        <v>146</v>
      </c>
      <c r="AA53" s="74">
        <v>18</v>
      </c>
      <c r="AB53" s="74">
        <v>-14.3</v>
      </c>
    </row>
    <row r="54" spans="1:28" x14ac:dyDescent="0.25">
      <c r="A54" s="8"/>
      <c r="B54" s="29" t="s">
        <v>62</v>
      </c>
      <c r="C54" s="74">
        <v>543</v>
      </c>
      <c r="D54" s="74">
        <v>474</v>
      </c>
      <c r="E54" s="41">
        <f t="shared" si="0"/>
        <v>14.556962025316466</v>
      </c>
      <c r="F54" s="41">
        <f t="shared" si="1"/>
        <v>3.7282970882892334E-2</v>
      </c>
      <c r="G54" s="74">
        <v>217</v>
      </c>
      <c r="H54" s="74">
        <v>26.2</v>
      </c>
      <c r="I54" s="74">
        <v>29</v>
      </c>
      <c r="J54" s="74">
        <v>-27.5</v>
      </c>
      <c r="K54" s="74">
        <v>12</v>
      </c>
      <c r="L54" s="74">
        <v>300</v>
      </c>
      <c r="M54" s="74">
        <v>1</v>
      </c>
      <c r="N54" s="74">
        <v>0</v>
      </c>
      <c r="O54" s="74">
        <v>1</v>
      </c>
      <c r="P54" s="74">
        <v>0</v>
      </c>
      <c r="Q54" s="74">
        <v>260</v>
      </c>
      <c r="R54" s="74">
        <v>19.8</v>
      </c>
      <c r="S54" s="74">
        <v>108</v>
      </c>
      <c r="T54" s="74">
        <v>-5.3</v>
      </c>
      <c r="U54" s="74">
        <v>8</v>
      </c>
      <c r="V54" s="74">
        <v>-52.9</v>
      </c>
      <c r="W54" s="74">
        <v>10</v>
      </c>
      <c r="X54" s="74">
        <v>66.7</v>
      </c>
      <c r="Y54" s="74">
        <v>157</v>
      </c>
      <c r="Z54" s="74">
        <v>30.8</v>
      </c>
      <c r="AA54" s="74">
        <v>283</v>
      </c>
      <c r="AB54" s="74">
        <v>10.1</v>
      </c>
    </row>
    <row r="55" spans="1:28" x14ac:dyDescent="0.25">
      <c r="A55" s="8"/>
      <c r="B55" s="29" t="s">
        <v>58</v>
      </c>
      <c r="C55" s="74">
        <v>891</v>
      </c>
      <c r="D55" s="74">
        <v>774</v>
      </c>
      <c r="E55" s="41">
        <f t="shared" si="0"/>
        <v>15.116279069767447</v>
      </c>
      <c r="F55" s="41">
        <f t="shared" si="1"/>
        <v>6.1177029570270852E-2</v>
      </c>
      <c r="G55" s="74">
        <v>469</v>
      </c>
      <c r="H55" s="74">
        <v>13</v>
      </c>
      <c r="I55" s="74">
        <v>100</v>
      </c>
      <c r="J55" s="74">
        <v>20.5</v>
      </c>
      <c r="K55" s="74">
        <v>20</v>
      </c>
      <c r="L55" s="74">
        <v>233.3</v>
      </c>
      <c r="M55" s="74">
        <v>3</v>
      </c>
      <c r="N55" s="74">
        <v>50</v>
      </c>
      <c r="O55" s="74">
        <v>0</v>
      </c>
      <c r="P55" s="74">
        <v>-100</v>
      </c>
      <c r="Q55" s="74">
        <v>592</v>
      </c>
      <c r="R55" s="74">
        <v>16.8</v>
      </c>
      <c r="S55" s="74">
        <v>77</v>
      </c>
      <c r="T55" s="74">
        <v>45.3</v>
      </c>
      <c r="U55" s="74">
        <v>23</v>
      </c>
      <c r="V55" s="74">
        <v>-14.8</v>
      </c>
      <c r="W55" s="74">
        <v>24</v>
      </c>
      <c r="X55" s="74">
        <v>-14.3</v>
      </c>
      <c r="Y55" s="74">
        <v>175</v>
      </c>
      <c r="Z55" s="74">
        <v>10.1</v>
      </c>
      <c r="AA55" s="74">
        <v>299</v>
      </c>
      <c r="AB55" s="74">
        <v>12</v>
      </c>
    </row>
    <row r="56" spans="1:28" x14ac:dyDescent="0.25">
      <c r="A56" s="8"/>
      <c r="B56" s="29" t="s">
        <v>61</v>
      </c>
      <c r="C56" s="74">
        <v>471</v>
      </c>
      <c r="D56" s="74">
        <v>466</v>
      </c>
      <c r="E56" s="41">
        <f t="shared" si="0"/>
        <v>1.0729613733905685</v>
      </c>
      <c r="F56" s="41">
        <f t="shared" si="1"/>
        <v>3.233937253377954E-2</v>
      </c>
      <c r="G56" s="74">
        <v>283</v>
      </c>
      <c r="H56" s="74">
        <v>8.8000000000000007</v>
      </c>
      <c r="I56" s="74">
        <v>20</v>
      </c>
      <c r="J56" s="74">
        <v>33.299999999999997</v>
      </c>
      <c r="K56" s="74">
        <v>7</v>
      </c>
      <c r="L56" s="74">
        <v>-22.2</v>
      </c>
      <c r="M56" s="74">
        <v>1</v>
      </c>
      <c r="N56" s="74">
        <v>0</v>
      </c>
      <c r="O56" s="74">
        <v>0</v>
      </c>
      <c r="P56" s="74">
        <v>-100</v>
      </c>
      <c r="Q56" s="74">
        <v>311</v>
      </c>
      <c r="R56" s="74">
        <v>8.6999999999999993</v>
      </c>
      <c r="S56" s="74">
        <v>69</v>
      </c>
      <c r="T56" s="74">
        <v>-9.1999999999999993</v>
      </c>
      <c r="U56" s="74">
        <v>18</v>
      </c>
      <c r="V56" s="74">
        <v>-18.2</v>
      </c>
      <c r="W56" s="74">
        <v>2</v>
      </c>
      <c r="X56" s="74">
        <v>-85.7</v>
      </c>
      <c r="Y56" s="74">
        <v>71</v>
      </c>
      <c r="Z56" s="74">
        <v>4.4000000000000004</v>
      </c>
      <c r="AA56" s="74">
        <v>160</v>
      </c>
      <c r="AB56" s="74">
        <v>-11.1</v>
      </c>
    </row>
    <row r="57" spans="1:28" x14ac:dyDescent="0.25">
      <c r="A57" s="8"/>
      <c r="B57" s="29" t="s">
        <v>52</v>
      </c>
      <c r="C57" s="75">
        <v>1120</v>
      </c>
      <c r="D57" s="74">
        <v>909</v>
      </c>
      <c r="E57" s="41">
        <f t="shared" si="0"/>
        <v>23.212321232123223</v>
      </c>
      <c r="F57" s="41">
        <f t="shared" si="1"/>
        <v>7.6900418763976824E-2</v>
      </c>
      <c r="G57" s="74">
        <v>852</v>
      </c>
      <c r="H57" s="74">
        <v>20.9</v>
      </c>
      <c r="I57" s="74">
        <v>116</v>
      </c>
      <c r="J57" s="74">
        <v>39.799999999999997</v>
      </c>
      <c r="K57" s="74">
        <v>48</v>
      </c>
      <c r="L57" s="74">
        <v>9.1</v>
      </c>
      <c r="M57" s="74">
        <v>8</v>
      </c>
      <c r="N57" s="74">
        <v>14.3</v>
      </c>
      <c r="O57" s="74">
        <v>2</v>
      </c>
      <c r="P57" s="74">
        <v>100</v>
      </c>
      <c r="Q57" s="75">
        <v>1026</v>
      </c>
      <c r="R57" s="74">
        <v>22.1</v>
      </c>
      <c r="S57" s="74">
        <v>79</v>
      </c>
      <c r="T57" s="74">
        <v>83.7</v>
      </c>
      <c r="U57" s="74">
        <v>0</v>
      </c>
      <c r="V57" s="41" t="s">
        <v>146</v>
      </c>
      <c r="W57" s="74">
        <v>4</v>
      </c>
      <c r="X57" s="74">
        <v>-50</v>
      </c>
      <c r="Y57" s="74">
        <v>11</v>
      </c>
      <c r="Z57" s="74">
        <v>-38.9</v>
      </c>
      <c r="AA57" s="74">
        <v>94</v>
      </c>
      <c r="AB57" s="74">
        <v>36.200000000000003</v>
      </c>
    </row>
    <row r="58" spans="1:28" x14ac:dyDescent="0.25">
      <c r="A58" s="8"/>
      <c r="B58" s="29" t="s">
        <v>57</v>
      </c>
      <c r="C58" s="74">
        <v>768</v>
      </c>
      <c r="D58" s="74">
        <v>694</v>
      </c>
      <c r="E58" s="41">
        <f t="shared" si="0"/>
        <v>10.662824207492804</v>
      </c>
      <c r="F58" s="41">
        <f t="shared" si="1"/>
        <v>5.2731715723869824E-2</v>
      </c>
      <c r="G58" s="74">
        <v>607</v>
      </c>
      <c r="H58" s="74">
        <v>5.6</v>
      </c>
      <c r="I58" s="74">
        <v>44</v>
      </c>
      <c r="J58" s="74">
        <v>109.5</v>
      </c>
      <c r="K58" s="74">
        <v>63</v>
      </c>
      <c r="L58" s="74">
        <v>50</v>
      </c>
      <c r="M58" s="74">
        <v>9</v>
      </c>
      <c r="N58" s="74">
        <v>-47.1</v>
      </c>
      <c r="O58" s="74">
        <v>9</v>
      </c>
      <c r="P58" s="74">
        <v>80</v>
      </c>
      <c r="Q58" s="74">
        <v>732</v>
      </c>
      <c r="R58" s="74">
        <v>10.9</v>
      </c>
      <c r="S58" s="74">
        <v>20</v>
      </c>
      <c r="T58" s="74">
        <v>100</v>
      </c>
      <c r="U58" s="74">
        <v>0</v>
      </c>
      <c r="V58" s="41" t="s">
        <v>146</v>
      </c>
      <c r="W58" s="74">
        <v>14</v>
      </c>
      <c r="X58" s="74">
        <v>-33.299999999999997</v>
      </c>
      <c r="Y58" s="74">
        <v>2</v>
      </c>
      <c r="Z58" s="74">
        <v>-33.299999999999997</v>
      </c>
      <c r="AA58" s="74">
        <v>36</v>
      </c>
      <c r="AB58" s="74">
        <v>5.9</v>
      </c>
    </row>
    <row r="59" spans="1:28" x14ac:dyDescent="0.25">
      <c r="A59" s="8"/>
      <c r="B59" s="29" t="s">
        <v>63</v>
      </c>
      <c r="C59" s="75">
        <v>4053</v>
      </c>
      <c r="D59" s="75">
        <v>3240</v>
      </c>
      <c r="E59" s="41">
        <f t="shared" si="0"/>
        <v>25.092592592592599</v>
      </c>
      <c r="F59" s="41">
        <f t="shared" si="1"/>
        <v>0.27828339040214112</v>
      </c>
      <c r="G59" s="75">
        <v>3387</v>
      </c>
      <c r="H59" s="74">
        <v>34.799999999999997</v>
      </c>
      <c r="I59" s="74">
        <v>161</v>
      </c>
      <c r="J59" s="74">
        <v>21.1</v>
      </c>
      <c r="K59" s="74">
        <v>100</v>
      </c>
      <c r="L59" s="74">
        <v>61.3</v>
      </c>
      <c r="M59" s="74">
        <v>43</v>
      </c>
      <c r="N59" s="74">
        <v>79.2</v>
      </c>
      <c r="O59" s="74">
        <v>15</v>
      </c>
      <c r="P59" s="74">
        <v>25</v>
      </c>
      <c r="Q59" s="75">
        <v>3706</v>
      </c>
      <c r="R59" s="74">
        <v>35.1</v>
      </c>
      <c r="S59" s="74">
        <v>190</v>
      </c>
      <c r="T59" s="74">
        <v>-20.5</v>
      </c>
      <c r="U59" s="74">
        <v>6</v>
      </c>
      <c r="V59" s="74">
        <v>0</v>
      </c>
      <c r="W59" s="74">
        <v>65</v>
      </c>
      <c r="X59" s="74">
        <v>-21.7</v>
      </c>
      <c r="Y59" s="74">
        <v>86</v>
      </c>
      <c r="Z59" s="74">
        <v>-48.8</v>
      </c>
      <c r="AA59" s="74">
        <v>347</v>
      </c>
      <c r="AB59" s="74">
        <v>-30</v>
      </c>
    </row>
    <row r="60" spans="1:28" x14ac:dyDescent="0.25">
      <c r="A60" s="9"/>
      <c r="B60" s="29" t="s">
        <v>64</v>
      </c>
      <c r="C60" s="75">
        <v>87560</v>
      </c>
      <c r="D60" s="75">
        <v>80055</v>
      </c>
      <c r="E60" s="41">
        <f t="shared" si="0"/>
        <v>9.374804821685089</v>
      </c>
      <c r="F60" s="41">
        <f t="shared" si="1"/>
        <v>6.0119648812266169</v>
      </c>
      <c r="G60" s="75">
        <v>66522</v>
      </c>
      <c r="H60" s="74">
        <v>12.2</v>
      </c>
      <c r="I60" s="75">
        <v>6391</v>
      </c>
      <c r="J60" s="74">
        <v>5.3</v>
      </c>
      <c r="K60" s="75">
        <v>3460</v>
      </c>
      <c r="L60" s="74">
        <v>18.2</v>
      </c>
      <c r="M60" s="74">
        <v>565</v>
      </c>
      <c r="N60" s="74">
        <v>19.2</v>
      </c>
      <c r="O60" s="74">
        <v>337</v>
      </c>
      <c r="P60" s="74">
        <v>-21.1</v>
      </c>
      <c r="Q60" s="75">
        <v>77275</v>
      </c>
      <c r="R60" s="74">
        <v>11.7</v>
      </c>
      <c r="S60" s="75">
        <v>3240</v>
      </c>
      <c r="T60" s="74">
        <v>6.6</v>
      </c>
      <c r="U60" s="74">
        <v>277</v>
      </c>
      <c r="V60" s="74">
        <v>53.9</v>
      </c>
      <c r="W60" s="74">
        <v>662</v>
      </c>
      <c r="X60" s="74">
        <v>-49.3</v>
      </c>
      <c r="Y60" s="75">
        <v>6106</v>
      </c>
      <c r="Z60" s="74">
        <v>-3.6</v>
      </c>
      <c r="AA60" s="75">
        <v>10285</v>
      </c>
      <c r="AB60" s="74">
        <v>-5.3</v>
      </c>
    </row>
    <row r="61" spans="1:28" x14ac:dyDescent="0.25">
      <c r="A61" s="10" t="s">
        <v>65</v>
      </c>
      <c r="B61" s="29" t="s">
        <v>66</v>
      </c>
      <c r="C61" s="75">
        <v>13346</v>
      </c>
      <c r="D61" s="75">
        <v>11711</v>
      </c>
      <c r="E61" s="41">
        <f t="shared" si="0"/>
        <v>13.961233028776366</v>
      </c>
      <c r="F61" s="41">
        <f t="shared" si="1"/>
        <v>0.91635088287860234</v>
      </c>
      <c r="G61" s="75">
        <v>10519</v>
      </c>
      <c r="H61" s="74">
        <v>4</v>
      </c>
      <c r="I61" s="74">
        <v>584</v>
      </c>
      <c r="J61" s="74">
        <v>1.7</v>
      </c>
      <c r="K61" s="74">
        <v>501</v>
      </c>
      <c r="L61" s="74">
        <v>12.6</v>
      </c>
      <c r="M61" s="74">
        <v>128</v>
      </c>
      <c r="N61" s="74">
        <v>-5.2</v>
      </c>
      <c r="O61" s="74">
        <v>62</v>
      </c>
      <c r="P61" s="74">
        <v>12.7</v>
      </c>
      <c r="Q61" s="75">
        <v>11794</v>
      </c>
      <c r="R61" s="74">
        <v>4.2</v>
      </c>
      <c r="S61" s="75">
        <v>1343</v>
      </c>
      <c r="T61" s="74">
        <v>420.5</v>
      </c>
      <c r="U61" s="74">
        <v>0</v>
      </c>
      <c r="V61" s="74">
        <v>-100</v>
      </c>
      <c r="W61" s="74">
        <v>205</v>
      </c>
      <c r="X61" s="74">
        <v>56.5</v>
      </c>
      <c r="Y61" s="74">
        <v>4</v>
      </c>
      <c r="Z61" s="74">
        <v>300</v>
      </c>
      <c r="AA61" s="75">
        <v>1552</v>
      </c>
      <c r="AB61" s="74">
        <v>296.89999999999998</v>
      </c>
    </row>
    <row r="62" spans="1:28" x14ac:dyDescent="0.25">
      <c r="A62" s="8"/>
      <c r="B62" s="29" t="s">
        <v>67</v>
      </c>
      <c r="C62" s="75">
        <v>3365</v>
      </c>
      <c r="D62" s="75">
        <v>2840</v>
      </c>
      <c r="E62" s="41">
        <f t="shared" si="0"/>
        <v>18.485915492957751</v>
      </c>
      <c r="F62" s="41">
        <f t="shared" si="1"/>
        <v>0.2310445617328411</v>
      </c>
      <c r="G62" s="75">
        <v>2843</v>
      </c>
      <c r="H62" s="74">
        <v>15.4</v>
      </c>
      <c r="I62" s="74">
        <v>132</v>
      </c>
      <c r="J62" s="74">
        <v>-18</v>
      </c>
      <c r="K62" s="74">
        <v>160</v>
      </c>
      <c r="L62" s="74">
        <v>29</v>
      </c>
      <c r="M62" s="74">
        <v>19</v>
      </c>
      <c r="N62" s="74">
        <v>-40.6</v>
      </c>
      <c r="O62" s="74">
        <v>24</v>
      </c>
      <c r="P62" s="74">
        <v>33.299999999999997</v>
      </c>
      <c r="Q62" s="75">
        <v>3178</v>
      </c>
      <c r="R62" s="74">
        <v>13.6</v>
      </c>
      <c r="S62" s="74">
        <v>152</v>
      </c>
      <c r="T62" s="74">
        <v>744.4</v>
      </c>
      <c r="U62" s="74">
        <v>4</v>
      </c>
      <c r="V62" s="74">
        <v>-55.6</v>
      </c>
      <c r="W62" s="74">
        <v>27</v>
      </c>
      <c r="X62" s="74">
        <v>285.7</v>
      </c>
      <c r="Y62" s="74">
        <v>4</v>
      </c>
      <c r="Z62" s="74">
        <v>-50</v>
      </c>
      <c r="AA62" s="74">
        <v>187</v>
      </c>
      <c r="AB62" s="74">
        <v>345.2</v>
      </c>
    </row>
    <row r="63" spans="1:28" x14ac:dyDescent="0.25">
      <c r="A63" s="8"/>
      <c r="B63" s="29" t="s">
        <v>68</v>
      </c>
      <c r="C63" s="74">
        <v>285</v>
      </c>
      <c r="D63" s="74">
        <v>619</v>
      </c>
      <c r="E63" s="41">
        <f t="shared" si="0"/>
        <v>-53.957996768982227</v>
      </c>
      <c r="F63" s="41">
        <f t="shared" si="1"/>
        <v>1.9568410131904815E-2</v>
      </c>
      <c r="G63" s="74">
        <v>210</v>
      </c>
      <c r="H63" s="74">
        <v>-55.7</v>
      </c>
      <c r="I63" s="74">
        <v>18</v>
      </c>
      <c r="J63" s="74">
        <v>-10</v>
      </c>
      <c r="K63" s="74">
        <v>4</v>
      </c>
      <c r="L63" s="74">
        <v>-20</v>
      </c>
      <c r="M63" s="74">
        <v>1</v>
      </c>
      <c r="N63" s="74">
        <v>-85.7</v>
      </c>
      <c r="O63" s="74">
        <v>0</v>
      </c>
      <c r="P63" s="41" t="s">
        <v>146</v>
      </c>
      <c r="Q63" s="74">
        <v>233</v>
      </c>
      <c r="R63" s="74">
        <v>-54</v>
      </c>
      <c r="S63" s="74">
        <v>39</v>
      </c>
      <c r="T63" s="74">
        <v>-25</v>
      </c>
      <c r="U63" s="74">
        <v>0</v>
      </c>
      <c r="V63" s="74">
        <v>-100</v>
      </c>
      <c r="W63" s="74">
        <v>0</v>
      </c>
      <c r="X63" s="41" t="s">
        <v>146</v>
      </c>
      <c r="Y63" s="74">
        <v>13</v>
      </c>
      <c r="Z63" s="74">
        <v>-74.5</v>
      </c>
      <c r="AA63" s="74">
        <v>52</v>
      </c>
      <c r="AB63" s="74">
        <v>-54</v>
      </c>
    </row>
    <row r="64" spans="1:28" x14ac:dyDescent="0.25">
      <c r="A64" s="9"/>
      <c r="B64" s="29" t="s">
        <v>69</v>
      </c>
      <c r="C64" s="75">
        <v>16996</v>
      </c>
      <c r="D64" s="75">
        <v>15170</v>
      </c>
      <c r="E64" s="41">
        <f t="shared" si="0"/>
        <v>12.036914963744238</v>
      </c>
      <c r="F64" s="41">
        <f t="shared" si="1"/>
        <v>1.1669638547433483</v>
      </c>
      <c r="G64" s="75">
        <v>13572</v>
      </c>
      <c r="H64" s="74">
        <v>4</v>
      </c>
      <c r="I64" s="74">
        <v>734</v>
      </c>
      <c r="J64" s="74">
        <v>-2.8</v>
      </c>
      <c r="K64" s="74">
        <v>665</v>
      </c>
      <c r="L64" s="74">
        <v>15.9</v>
      </c>
      <c r="M64" s="74">
        <v>148</v>
      </c>
      <c r="N64" s="74">
        <v>-14.9</v>
      </c>
      <c r="O64" s="74">
        <v>86</v>
      </c>
      <c r="P64" s="74">
        <v>17.8</v>
      </c>
      <c r="Q64" s="75">
        <v>15205</v>
      </c>
      <c r="R64" s="74">
        <v>4</v>
      </c>
      <c r="S64" s="75">
        <v>1534</v>
      </c>
      <c r="T64" s="74">
        <v>367.7</v>
      </c>
      <c r="U64" s="74">
        <v>4</v>
      </c>
      <c r="V64" s="74">
        <v>-80</v>
      </c>
      <c r="W64" s="74">
        <v>232</v>
      </c>
      <c r="X64" s="74">
        <v>68.099999999999994</v>
      </c>
      <c r="Y64" s="74">
        <v>21</v>
      </c>
      <c r="Z64" s="74">
        <v>-65</v>
      </c>
      <c r="AA64" s="75">
        <v>1791</v>
      </c>
      <c r="AB64" s="74">
        <v>228</v>
      </c>
    </row>
    <row r="65" spans="1:28" x14ac:dyDescent="0.25">
      <c r="A65" s="10" t="s">
        <v>70</v>
      </c>
      <c r="B65" s="29" t="s">
        <v>71</v>
      </c>
      <c r="C65" s="74">
        <v>698</v>
      </c>
      <c r="D65" s="74">
        <v>700</v>
      </c>
      <c r="E65" s="41">
        <f t="shared" si="0"/>
        <v>-0.28571428571428914</v>
      </c>
      <c r="F65" s="41">
        <f t="shared" si="1"/>
        <v>4.7925439551121267E-2</v>
      </c>
      <c r="G65" s="74">
        <v>548</v>
      </c>
      <c r="H65" s="74">
        <v>-2.8</v>
      </c>
      <c r="I65" s="74">
        <v>51</v>
      </c>
      <c r="J65" s="74">
        <v>2</v>
      </c>
      <c r="K65" s="74">
        <v>21</v>
      </c>
      <c r="L65" s="74">
        <v>10.5</v>
      </c>
      <c r="M65" s="74">
        <v>10</v>
      </c>
      <c r="N65" s="74">
        <v>25</v>
      </c>
      <c r="O65" s="74">
        <v>4</v>
      </c>
      <c r="P65" s="74">
        <v>-42.9</v>
      </c>
      <c r="Q65" s="74">
        <v>634</v>
      </c>
      <c r="R65" s="74">
        <v>-2.2000000000000002</v>
      </c>
      <c r="S65" s="74">
        <v>49</v>
      </c>
      <c r="T65" s="74">
        <v>63.3</v>
      </c>
      <c r="U65" s="74">
        <v>0</v>
      </c>
      <c r="V65" s="41" t="s">
        <v>146</v>
      </c>
      <c r="W65" s="74">
        <v>11</v>
      </c>
      <c r="X65" s="74">
        <v>-50</v>
      </c>
      <c r="Y65" s="74">
        <v>4</v>
      </c>
      <c r="Z65" s="41" t="s">
        <v>146</v>
      </c>
      <c r="AA65" s="74">
        <v>64</v>
      </c>
      <c r="AB65" s="74">
        <v>23.1</v>
      </c>
    </row>
    <row r="66" spans="1:28" x14ac:dyDescent="0.25">
      <c r="A66" s="8"/>
      <c r="B66" s="29" t="s">
        <v>72</v>
      </c>
      <c r="C66" s="75">
        <v>4043</v>
      </c>
      <c r="D66" s="75">
        <v>3137</v>
      </c>
      <c r="E66" s="41">
        <f t="shared" si="0"/>
        <v>28.881096589097854</v>
      </c>
      <c r="F66" s="41">
        <f t="shared" si="1"/>
        <v>0.27759677952031991</v>
      </c>
      <c r="G66" s="75">
        <v>3657</v>
      </c>
      <c r="H66" s="74">
        <v>34.5</v>
      </c>
      <c r="I66" s="74">
        <v>152</v>
      </c>
      <c r="J66" s="74">
        <v>63.4</v>
      </c>
      <c r="K66" s="74">
        <v>22</v>
      </c>
      <c r="L66" s="74">
        <v>4.8</v>
      </c>
      <c r="M66" s="74">
        <v>16</v>
      </c>
      <c r="N66" s="74">
        <v>-11.1</v>
      </c>
      <c r="O66" s="74">
        <v>10</v>
      </c>
      <c r="P66" s="74">
        <v>66.7</v>
      </c>
      <c r="Q66" s="75">
        <v>3857</v>
      </c>
      <c r="R66" s="74">
        <v>35</v>
      </c>
      <c r="S66" s="74">
        <v>119</v>
      </c>
      <c r="T66" s="74">
        <v>-44.7</v>
      </c>
      <c r="U66" s="74">
        <v>14</v>
      </c>
      <c r="V66" s="77">
        <v>1300</v>
      </c>
      <c r="W66" s="74">
        <v>33</v>
      </c>
      <c r="X66" s="74">
        <v>3.1</v>
      </c>
      <c r="Y66" s="74">
        <v>20</v>
      </c>
      <c r="Z66" s="74">
        <v>-39.4</v>
      </c>
      <c r="AA66" s="74">
        <v>186</v>
      </c>
      <c r="AB66" s="74">
        <v>-33.799999999999997</v>
      </c>
    </row>
    <row r="67" spans="1:28" x14ac:dyDescent="0.25">
      <c r="A67" s="9"/>
      <c r="B67" s="29" t="s">
        <v>73</v>
      </c>
      <c r="C67" s="75">
        <v>4741</v>
      </c>
      <c r="D67" s="75">
        <v>3837</v>
      </c>
      <c r="E67" s="41">
        <f t="shared" si="0"/>
        <v>23.56007297367735</v>
      </c>
      <c r="F67" s="41">
        <f t="shared" si="1"/>
        <v>0.32552221907144119</v>
      </c>
      <c r="G67" s="75">
        <v>4205</v>
      </c>
      <c r="H67" s="74">
        <v>28.1</v>
      </c>
      <c r="I67" s="74">
        <v>203</v>
      </c>
      <c r="J67" s="74">
        <v>42</v>
      </c>
      <c r="K67" s="74">
        <v>43</v>
      </c>
      <c r="L67" s="74">
        <v>7.5</v>
      </c>
      <c r="M67" s="74">
        <v>26</v>
      </c>
      <c r="N67" s="74">
        <v>0</v>
      </c>
      <c r="O67" s="74">
        <v>14</v>
      </c>
      <c r="P67" s="74">
        <v>7.7</v>
      </c>
      <c r="Q67" s="75">
        <v>4491</v>
      </c>
      <c r="R67" s="74">
        <v>28.2</v>
      </c>
      <c r="S67" s="74">
        <v>168</v>
      </c>
      <c r="T67" s="74">
        <v>-31.4</v>
      </c>
      <c r="U67" s="74">
        <v>14</v>
      </c>
      <c r="V67" s="77">
        <v>1300</v>
      </c>
      <c r="W67" s="74">
        <v>44</v>
      </c>
      <c r="X67" s="74">
        <v>-18.5</v>
      </c>
      <c r="Y67" s="74">
        <v>24</v>
      </c>
      <c r="Z67" s="74">
        <v>-27.3</v>
      </c>
      <c r="AA67" s="74">
        <v>250</v>
      </c>
      <c r="AB67" s="74">
        <v>-24.9</v>
      </c>
    </row>
    <row r="68" spans="1:28" x14ac:dyDescent="0.25">
      <c r="A68" s="10" t="s">
        <v>74</v>
      </c>
      <c r="B68" s="29" t="s">
        <v>75</v>
      </c>
      <c r="C68" s="74">
        <v>31</v>
      </c>
      <c r="D68" s="74">
        <v>72</v>
      </c>
      <c r="E68" s="41">
        <f t="shared" si="0"/>
        <v>-56.944444444444443</v>
      </c>
      <c r="F68" s="41">
        <f t="shared" si="1"/>
        <v>2.1284937336457869E-3</v>
      </c>
      <c r="G68" s="74">
        <v>23</v>
      </c>
      <c r="H68" s="74">
        <v>-50</v>
      </c>
      <c r="I68" s="74">
        <v>0</v>
      </c>
      <c r="J68" s="41" t="s">
        <v>146</v>
      </c>
      <c r="K68" s="74">
        <v>1</v>
      </c>
      <c r="L68" s="41" t="s">
        <v>146</v>
      </c>
      <c r="M68" s="74">
        <v>0</v>
      </c>
      <c r="N68" s="41" t="s">
        <v>146</v>
      </c>
      <c r="O68" s="74">
        <v>0</v>
      </c>
      <c r="P68" s="41" t="s">
        <v>146</v>
      </c>
      <c r="Q68" s="74">
        <v>24</v>
      </c>
      <c r="R68" s="74">
        <v>-47.8</v>
      </c>
      <c r="S68" s="74">
        <v>0</v>
      </c>
      <c r="T68" s="74">
        <v>-100</v>
      </c>
      <c r="U68" s="74">
        <v>2</v>
      </c>
      <c r="V68" s="41" t="s">
        <v>146</v>
      </c>
      <c r="W68" s="74">
        <v>0</v>
      </c>
      <c r="X68" s="41" t="s">
        <v>146</v>
      </c>
      <c r="Y68" s="74">
        <v>5</v>
      </c>
      <c r="Z68" s="74">
        <v>-79.2</v>
      </c>
      <c r="AA68" s="74">
        <v>7</v>
      </c>
      <c r="AB68" s="74">
        <v>-73.099999999999994</v>
      </c>
    </row>
    <row r="69" spans="1:28" x14ac:dyDescent="0.25">
      <c r="A69" s="9"/>
      <c r="B69" s="29" t="s">
        <v>114</v>
      </c>
      <c r="C69" s="74">
        <v>31</v>
      </c>
      <c r="D69" s="74">
        <v>72</v>
      </c>
      <c r="E69" s="41">
        <f t="shared" si="0"/>
        <v>-56.944444444444443</v>
      </c>
      <c r="F69" s="41">
        <f t="shared" si="1"/>
        <v>2.1284937336457869E-3</v>
      </c>
      <c r="G69" s="74">
        <v>23</v>
      </c>
      <c r="H69" s="74">
        <v>-50</v>
      </c>
      <c r="I69" s="74">
        <v>0</v>
      </c>
      <c r="J69" s="41" t="s">
        <v>146</v>
      </c>
      <c r="K69" s="74">
        <v>1</v>
      </c>
      <c r="L69" s="41" t="s">
        <v>146</v>
      </c>
      <c r="M69" s="74">
        <v>0</v>
      </c>
      <c r="N69" s="41" t="s">
        <v>146</v>
      </c>
      <c r="O69" s="74">
        <v>0</v>
      </c>
      <c r="P69" s="41" t="s">
        <v>146</v>
      </c>
      <c r="Q69" s="74">
        <v>24</v>
      </c>
      <c r="R69" s="74">
        <v>-47.8</v>
      </c>
      <c r="S69" s="74">
        <v>0</v>
      </c>
      <c r="T69" s="74">
        <v>-100</v>
      </c>
      <c r="U69" s="74">
        <v>2</v>
      </c>
      <c r="V69" s="41" t="s">
        <v>146</v>
      </c>
      <c r="W69" s="74">
        <v>0</v>
      </c>
      <c r="X69" s="41" t="s">
        <v>146</v>
      </c>
      <c r="Y69" s="74">
        <v>5</v>
      </c>
      <c r="Z69" s="74">
        <v>-79.2</v>
      </c>
      <c r="AA69" s="74">
        <v>7</v>
      </c>
      <c r="AB69" s="74">
        <v>-73.099999999999994</v>
      </c>
    </row>
    <row r="70" spans="1:28" x14ac:dyDescent="0.25">
      <c r="A70" s="10" t="s">
        <v>76</v>
      </c>
      <c r="B70" s="29" t="s">
        <v>76</v>
      </c>
      <c r="C70" s="75">
        <v>15233</v>
      </c>
      <c r="D70" s="75">
        <v>20456</v>
      </c>
      <c r="E70" s="41">
        <f t="shared" si="0"/>
        <v>-25.532850997262415</v>
      </c>
      <c r="F70" s="41">
        <f t="shared" si="1"/>
        <v>1.0459143562782669</v>
      </c>
      <c r="G70" s="75">
        <v>9673</v>
      </c>
      <c r="H70" s="74">
        <v>-24.3</v>
      </c>
      <c r="I70" s="75">
        <v>1971</v>
      </c>
      <c r="J70" s="74">
        <v>-33.200000000000003</v>
      </c>
      <c r="K70" s="75">
        <v>2662</v>
      </c>
      <c r="L70" s="74">
        <v>-14.7</v>
      </c>
      <c r="M70" s="74">
        <v>435</v>
      </c>
      <c r="N70" s="74">
        <v>-43.4</v>
      </c>
      <c r="O70" s="74">
        <v>242</v>
      </c>
      <c r="P70" s="74">
        <v>-49.7</v>
      </c>
      <c r="Q70" s="75">
        <v>14983</v>
      </c>
      <c r="R70" s="74">
        <v>-25.5</v>
      </c>
      <c r="S70" s="74">
        <v>245</v>
      </c>
      <c r="T70" s="74">
        <v>-29</v>
      </c>
      <c r="U70" s="74">
        <v>3</v>
      </c>
      <c r="V70" s="74">
        <v>-40</v>
      </c>
      <c r="W70" s="74">
        <v>1</v>
      </c>
      <c r="X70" s="74">
        <v>-83.3</v>
      </c>
      <c r="Y70" s="74">
        <v>1</v>
      </c>
      <c r="Z70" s="74">
        <v>-50</v>
      </c>
      <c r="AA70" s="74">
        <v>250</v>
      </c>
      <c r="AB70" s="74">
        <v>-30.2</v>
      </c>
    </row>
    <row r="71" spans="1:28" x14ac:dyDescent="0.25">
      <c r="A71" s="9"/>
      <c r="B71" s="29" t="s">
        <v>115</v>
      </c>
      <c r="C71" s="75">
        <v>15233</v>
      </c>
      <c r="D71" s="75">
        <v>20456</v>
      </c>
      <c r="E71" s="41">
        <f t="shared" ref="E71" si="4">(C71/D71-1)*100</f>
        <v>-25.532850997262415</v>
      </c>
      <c r="F71" s="41">
        <f t="shared" ref="F71" si="5">(C71/$C$4)*100</f>
        <v>1.0459143562782669</v>
      </c>
      <c r="G71" s="75">
        <v>9673</v>
      </c>
      <c r="H71" s="74">
        <v>-24.3</v>
      </c>
      <c r="I71" s="75">
        <v>1971</v>
      </c>
      <c r="J71" s="74">
        <v>-33.200000000000003</v>
      </c>
      <c r="K71" s="75">
        <v>2662</v>
      </c>
      <c r="L71" s="74">
        <v>-14.7</v>
      </c>
      <c r="M71" s="74">
        <v>435</v>
      </c>
      <c r="N71" s="74">
        <v>-43.4</v>
      </c>
      <c r="O71" s="74">
        <v>242</v>
      </c>
      <c r="P71" s="74">
        <v>-49.7</v>
      </c>
      <c r="Q71" s="75">
        <v>14983</v>
      </c>
      <c r="R71" s="74">
        <v>-25.5</v>
      </c>
      <c r="S71" s="74">
        <v>245</v>
      </c>
      <c r="T71" s="74">
        <v>-29</v>
      </c>
      <c r="U71" s="74">
        <v>3</v>
      </c>
      <c r="V71" s="74">
        <v>-40</v>
      </c>
      <c r="W71" s="74">
        <v>1</v>
      </c>
      <c r="X71" s="74">
        <v>-83.3</v>
      </c>
      <c r="Y71" s="74">
        <v>1</v>
      </c>
      <c r="Z71" s="74">
        <v>-50</v>
      </c>
      <c r="AA71" s="74">
        <v>250</v>
      </c>
      <c r="AB71" s="74">
        <v>-30.2</v>
      </c>
    </row>
  </sheetData>
  <mergeCells count="16">
    <mergeCell ref="A4:B4"/>
    <mergeCell ref="A1:AB1"/>
    <mergeCell ref="A2:A3"/>
    <mergeCell ref="B2:B3"/>
    <mergeCell ref="C2:F2"/>
    <mergeCell ref="G2:H2"/>
    <mergeCell ref="I2:J2"/>
    <mergeCell ref="K2:L2"/>
    <mergeCell ref="M2:N2"/>
    <mergeCell ref="Y2:Z2"/>
    <mergeCell ref="AA2:AB2"/>
    <mergeCell ref="O2:P2"/>
    <mergeCell ref="Q2:R2"/>
    <mergeCell ref="S2:T2"/>
    <mergeCell ref="U2:V2"/>
    <mergeCell ref="W2:X2"/>
  </mergeCells>
  <phoneticPr fontId="15" type="noConversion"/>
  <pageMargins left="0.7" right="0.7" top="0.75" bottom="0.75" header="0.3" footer="0.3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zoomScaleNormal="100" workbookViewId="0">
      <selection activeCell="C4" sqref="C4"/>
    </sheetView>
  </sheetViews>
  <sheetFormatPr defaultRowHeight="12" x14ac:dyDescent="0.25"/>
  <cols>
    <col min="1" max="1" width="8.5703125" style="1" bestFit="1" customWidth="1"/>
    <col min="2" max="2" width="16.140625" style="1" bestFit="1" customWidth="1"/>
    <col min="3" max="3" width="10.85546875" style="1" customWidth="1"/>
    <col min="4" max="4" width="11.85546875" style="1" customWidth="1"/>
    <col min="5" max="6" width="7.140625" style="1" customWidth="1"/>
    <col min="7" max="7" width="10.7109375" style="13" customWidth="1"/>
    <col min="8" max="8" width="7.140625" style="13" customWidth="1"/>
    <col min="9" max="9" width="10.7109375" style="13" customWidth="1"/>
    <col min="10" max="10" width="7.140625" style="13" customWidth="1"/>
    <col min="11" max="11" width="10.7109375" style="13" customWidth="1"/>
    <col min="12" max="12" width="8" style="13" customWidth="1"/>
    <col min="13" max="16384" width="9.140625" style="1"/>
  </cols>
  <sheetData>
    <row r="1" spans="1:12" ht="26.25" x14ac:dyDescent="0.25">
      <c r="A1" s="54" t="s">
        <v>141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5" t="s">
        <v>109</v>
      </c>
      <c r="B2" s="55" t="s">
        <v>78</v>
      </c>
      <c r="C2" s="57" t="s">
        <v>3</v>
      </c>
      <c r="D2" s="58"/>
      <c r="E2" s="58"/>
      <c r="F2" s="59"/>
      <c r="G2" s="57" t="s">
        <v>4</v>
      </c>
      <c r="H2" s="59"/>
      <c r="I2" s="57" t="s">
        <v>5</v>
      </c>
      <c r="J2" s="59"/>
      <c r="K2" s="57" t="s">
        <v>6</v>
      </c>
      <c r="L2" s="59"/>
    </row>
    <row r="3" spans="1:12" ht="24" x14ac:dyDescent="0.25">
      <c r="A3" s="56"/>
      <c r="B3" s="56"/>
      <c r="C3" s="5" t="s">
        <v>79</v>
      </c>
      <c r="D3" s="5" t="s">
        <v>80</v>
      </c>
      <c r="E3" s="11" t="s">
        <v>81</v>
      </c>
      <c r="F3" s="11" t="s">
        <v>82</v>
      </c>
      <c r="G3" s="5" t="s">
        <v>79</v>
      </c>
      <c r="H3" s="11" t="s">
        <v>81</v>
      </c>
      <c r="I3" s="5" t="s">
        <v>79</v>
      </c>
      <c r="J3" s="11" t="s">
        <v>81</v>
      </c>
      <c r="K3" s="5" t="s">
        <v>79</v>
      </c>
      <c r="L3" s="11" t="s">
        <v>81</v>
      </c>
    </row>
    <row r="4" spans="1:12" x14ac:dyDescent="0.25">
      <c r="A4" s="37" t="s">
        <v>117</v>
      </c>
      <c r="B4" s="36"/>
      <c r="C4" s="38">
        <v>16045868</v>
      </c>
      <c r="D4" s="38">
        <v>14022760</v>
      </c>
      <c r="E4" s="42">
        <f>(C4/D4-1)*100</f>
        <v>14.427316733653006</v>
      </c>
      <c r="F4" s="42">
        <v>100</v>
      </c>
      <c r="G4" s="38">
        <v>6207702</v>
      </c>
      <c r="H4" s="73">
        <v>8.8000000000000007</v>
      </c>
      <c r="I4" s="38">
        <v>8878540</v>
      </c>
      <c r="J4" s="73">
        <v>18.899999999999999</v>
      </c>
      <c r="K4" s="38">
        <v>959626</v>
      </c>
      <c r="L4" s="73">
        <v>13.2</v>
      </c>
    </row>
    <row r="5" spans="1:12" x14ac:dyDescent="0.25">
      <c r="A5" s="7" t="s">
        <v>8</v>
      </c>
      <c r="B5" s="18" t="s">
        <v>9</v>
      </c>
      <c r="C5" s="75">
        <v>5514144</v>
      </c>
      <c r="D5" s="75">
        <v>4373233</v>
      </c>
      <c r="E5" s="17">
        <f>(C5/D5-1)*100</f>
        <v>26.088502487747633</v>
      </c>
      <c r="F5" s="17">
        <f>(C5/$C$4)*100</f>
        <v>34.364884467452924</v>
      </c>
      <c r="G5" s="75">
        <v>2056569</v>
      </c>
      <c r="H5" s="74">
        <v>17.2</v>
      </c>
      <c r="I5" s="75">
        <v>3312016</v>
      </c>
      <c r="J5" s="74">
        <v>33.299999999999997</v>
      </c>
      <c r="K5" s="75">
        <v>145559</v>
      </c>
      <c r="L5" s="74">
        <v>9.1999999999999993</v>
      </c>
    </row>
    <row r="6" spans="1:12" x14ac:dyDescent="0.25">
      <c r="A6" s="8"/>
      <c r="B6" s="19" t="s">
        <v>10</v>
      </c>
      <c r="C6" s="75">
        <v>3016350</v>
      </c>
      <c r="D6" s="75">
        <v>2690006</v>
      </c>
      <c r="E6" s="17">
        <f>(C6/D6-1)*100</f>
        <v>12.131720152297065</v>
      </c>
      <c r="F6" s="17">
        <f>(C6/$C$4)*100</f>
        <v>18.798297480697212</v>
      </c>
      <c r="G6" s="75">
        <v>1036191</v>
      </c>
      <c r="H6" s="74">
        <v>3.8</v>
      </c>
      <c r="I6" s="75">
        <v>1951559</v>
      </c>
      <c r="J6" s="74">
        <v>17.100000000000001</v>
      </c>
      <c r="K6" s="75">
        <v>28600</v>
      </c>
      <c r="L6" s="74">
        <v>14.7</v>
      </c>
    </row>
    <row r="7" spans="1:12" x14ac:dyDescent="0.25">
      <c r="A7" s="8"/>
      <c r="B7" s="19" t="s">
        <v>11</v>
      </c>
      <c r="C7" s="75">
        <v>1170114</v>
      </c>
      <c r="D7" s="75">
        <v>1028025</v>
      </c>
      <c r="E7" s="17">
        <f t="shared" ref="E7:E71" si="0">(C7/D7-1)*100</f>
        <v>13.821551032319256</v>
      </c>
      <c r="F7" s="17">
        <f t="shared" ref="F7:F71" si="1">(C7/$C$4)*100</f>
        <v>7.292307278110477</v>
      </c>
      <c r="G7" s="75">
        <v>380226</v>
      </c>
      <c r="H7" s="74">
        <v>14.7</v>
      </c>
      <c r="I7" s="75">
        <v>779531</v>
      </c>
      <c r="J7" s="74">
        <v>13.5</v>
      </c>
      <c r="K7" s="75">
        <v>10357</v>
      </c>
      <c r="L7" s="74">
        <v>8.6</v>
      </c>
    </row>
    <row r="8" spans="1:12" x14ac:dyDescent="0.25">
      <c r="A8" s="8"/>
      <c r="B8" s="19" t="s">
        <v>13</v>
      </c>
      <c r="C8" s="75">
        <v>623183</v>
      </c>
      <c r="D8" s="75">
        <v>624272</v>
      </c>
      <c r="E8" s="17">
        <f t="shared" si="0"/>
        <v>-0.17444319142937426</v>
      </c>
      <c r="F8" s="17">
        <f t="shared" si="1"/>
        <v>3.8837599810742556</v>
      </c>
      <c r="G8" s="75">
        <v>205978</v>
      </c>
      <c r="H8" s="74">
        <v>-0.4</v>
      </c>
      <c r="I8" s="75">
        <v>407916</v>
      </c>
      <c r="J8" s="74">
        <v>-0.2</v>
      </c>
      <c r="K8" s="75">
        <v>9289</v>
      </c>
      <c r="L8" s="74">
        <v>6.1</v>
      </c>
    </row>
    <row r="9" spans="1:12" x14ac:dyDescent="0.25">
      <c r="A9" s="8"/>
      <c r="B9" s="31" t="s">
        <v>130</v>
      </c>
      <c r="C9" s="75">
        <v>44120</v>
      </c>
      <c r="D9" s="75">
        <v>46008</v>
      </c>
      <c r="E9" s="17">
        <f t="shared" ref="E9" si="2">(C9/D9-1)*100</f>
        <v>-4.1036341505825025</v>
      </c>
      <c r="F9" s="17">
        <f t="shared" ref="F9" si="3">(C9/$C$4)*100</f>
        <v>0.2749617533934593</v>
      </c>
      <c r="G9" s="75">
        <v>13158</v>
      </c>
      <c r="H9" s="74">
        <v>-5.5</v>
      </c>
      <c r="I9" s="75">
        <v>30862</v>
      </c>
      <c r="J9" s="74">
        <v>-2.9</v>
      </c>
      <c r="K9" s="74">
        <v>100</v>
      </c>
      <c r="L9" s="74">
        <v>-66.400000000000006</v>
      </c>
    </row>
    <row r="10" spans="1:12" x14ac:dyDescent="0.25">
      <c r="A10" s="8"/>
      <c r="B10" s="19" t="s">
        <v>14</v>
      </c>
      <c r="C10" s="75">
        <v>460586</v>
      </c>
      <c r="D10" s="75">
        <v>417518</v>
      </c>
      <c r="E10" s="17">
        <f t="shared" si="0"/>
        <v>10.31524389367644</v>
      </c>
      <c r="F10" s="17">
        <f t="shared" si="1"/>
        <v>2.8704336842357172</v>
      </c>
      <c r="G10" s="75">
        <v>136900</v>
      </c>
      <c r="H10" s="74">
        <v>8</v>
      </c>
      <c r="I10" s="75">
        <v>145769</v>
      </c>
      <c r="J10" s="74">
        <v>11.4</v>
      </c>
      <c r="K10" s="75">
        <v>177917</v>
      </c>
      <c r="L10" s="74">
        <v>11.3</v>
      </c>
    </row>
    <row r="11" spans="1:12" x14ac:dyDescent="0.25">
      <c r="A11" s="8"/>
      <c r="B11" s="19" t="s">
        <v>12</v>
      </c>
      <c r="C11" s="75">
        <v>515760</v>
      </c>
      <c r="D11" s="75">
        <v>504886</v>
      </c>
      <c r="E11" s="17">
        <f t="shared" si="0"/>
        <v>2.153753520596724</v>
      </c>
      <c r="F11" s="17">
        <f t="shared" si="1"/>
        <v>3.2142854471942561</v>
      </c>
      <c r="G11" s="75">
        <v>149682</v>
      </c>
      <c r="H11" s="74">
        <v>-5.2</v>
      </c>
      <c r="I11" s="75">
        <v>305292</v>
      </c>
      <c r="J11" s="74">
        <v>3.4</v>
      </c>
      <c r="K11" s="75">
        <v>60786</v>
      </c>
      <c r="L11" s="74">
        <v>17.7</v>
      </c>
    </row>
    <row r="12" spans="1:12" x14ac:dyDescent="0.25">
      <c r="A12" s="8"/>
      <c r="B12" s="19" t="s">
        <v>16</v>
      </c>
      <c r="C12" s="75">
        <v>248859</v>
      </c>
      <c r="D12" s="75">
        <v>222978</v>
      </c>
      <c r="E12" s="17">
        <f t="shared" si="0"/>
        <v>11.606974679116334</v>
      </c>
      <c r="F12" s="17">
        <f t="shared" si="1"/>
        <v>1.5509226425145712</v>
      </c>
      <c r="G12" s="75">
        <v>94881</v>
      </c>
      <c r="H12" s="74">
        <v>8.6</v>
      </c>
      <c r="I12" s="75">
        <v>100650</v>
      </c>
      <c r="J12" s="74">
        <v>12.8</v>
      </c>
      <c r="K12" s="75">
        <v>53328</v>
      </c>
      <c r="L12" s="74">
        <v>15</v>
      </c>
    </row>
    <row r="13" spans="1:12" x14ac:dyDescent="0.25">
      <c r="A13" s="8"/>
      <c r="B13" s="19" t="s">
        <v>15</v>
      </c>
      <c r="C13" s="75">
        <v>350826</v>
      </c>
      <c r="D13" s="75">
        <v>327264</v>
      </c>
      <c r="E13" s="17">
        <f t="shared" si="0"/>
        <v>7.1996919917864499</v>
      </c>
      <c r="F13" s="17">
        <f t="shared" si="1"/>
        <v>2.1863946531281448</v>
      </c>
      <c r="G13" s="75">
        <v>127632</v>
      </c>
      <c r="H13" s="74">
        <v>5.9</v>
      </c>
      <c r="I13" s="75">
        <v>197826</v>
      </c>
      <c r="J13" s="74">
        <v>9.1</v>
      </c>
      <c r="K13" s="75">
        <v>25368</v>
      </c>
      <c r="L13" s="74">
        <v>-0.3</v>
      </c>
    </row>
    <row r="14" spans="1:12" x14ac:dyDescent="0.25">
      <c r="A14" s="8"/>
      <c r="B14" s="19" t="s">
        <v>18</v>
      </c>
      <c r="C14" s="75">
        <v>523010</v>
      </c>
      <c r="D14" s="75">
        <v>427974</v>
      </c>
      <c r="E14" s="17">
        <f t="shared" si="0"/>
        <v>22.206021861141089</v>
      </c>
      <c r="F14" s="17">
        <f t="shared" si="1"/>
        <v>3.2594684189100893</v>
      </c>
      <c r="G14" s="75">
        <v>218330</v>
      </c>
      <c r="H14" s="74">
        <v>20</v>
      </c>
      <c r="I14" s="75">
        <v>248164</v>
      </c>
      <c r="J14" s="74">
        <v>20.8</v>
      </c>
      <c r="K14" s="75">
        <v>56516</v>
      </c>
      <c r="L14" s="74">
        <v>39.5</v>
      </c>
    </row>
    <row r="15" spans="1:12" x14ac:dyDescent="0.25">
      <c r="A15" s="8"/>
      <c r="B15" s="19" t="s">
        <v>19</v>
      </c>
      <c r="C15" s="75">
        <v>133159</v>
      </c>
      <c r="D15" s="75">
        <v>111351</v>
      </c>
      <c r="E15" s="17">
        <f t="shared" si="0"/>
        <v>19.584916165997601</v>
      </c>
      <c r="F15" s="17">
        <f t="shared" si="1"/>
        <v>0.82986473527016436</v>
      </c>
      <c r="G15" s="75">
        <v>68791</v>
      </c>
      <c r="H15" s="74">
        <v>9.8000000000000007</v>
      </c>
      <c r="I15" s="75">
        <v>16393</v>
      </c>
      <c r="J15" s="74">
        <v>19.7</v>
      </c>
      <c r="K15" s="75">
        <v>47975</v>
      </c>
      <c r="L15" s="74">
        <v>37</v>
      </c>
    </row>
    <row r="16" spans="1:12" x14ac:dyDescent="0.25">
      <c r="A16" s="8"/>
      <c r="B16" s="19" t="s">
        <v>17</v>
      </c>
      <c r="C16" s="75">
        <v>203926</v>
      </c>
      <c r="D16" s="75">
        <v>191432</v>
      </c>
      <c r="E16" s="17">
        <f t="shared" si="0"/>
        <v>6.526599523590626</v>
      </c>
      <c r="F16" s="17">
        <f t="shared" si="1"/>
        <v>1.270894164154909</v>
      </c>
      <c r="G16" s="75">
        <v>80243</v>
      </c>
      <c r="H16" s="74">
        <v>7.5</v>
      </c>
      <c r="I16" s="75">
        <v>109806</v>
      </c>
      <c r="J16" s="74">
        <v>9</v>
      </c>
      <c r="K16" s="75">
        <v>13877</v>
      </c>
      <c r="L16" s="74">
        <v>-13.5</v>
      </c>
    </row>
    <row r="17" spans="1:12" x14ac:dyDescent="0.25">
      <c r="A17" s="8"/>
      <c r="B17" s="19" t="s">
        <v>20</v>
      </c>
      <c r="C17" s="75">
        <v>103557</v>
      </c>
      <c r="D17" s="75">
        <v>105662</v>
      </c>
      <c r="E17" s="17">
        <f t="shared" si="0"/>
        <v>-1.992201548333361</v>
      </c>
      <c r="F17" s="17">
        <f t="shared" si="1"/>
        <v>0.64538110372090807</v>
      </c>
      <c r="G17" s="75">
        <v>48581</v>
      </c>
      <c r="H17" s="74">
        <v>-2</v>
      </c>
      <c r="I17" s="75">
        <v>54517</v>
      </c>
      <c r="J17" s="74">
        <v>-1.8</v>
      </c>
      <c r="K17" s="74">
        <v>459</v>
      </c>
      <c r="L17" s="74">
        <v>-23.8</v>
      </c>
    </row>
    <row r="18" spans="1:12" x14ac:dyDescent="0.25">
      <c r="A18" s="8"/>
      <c r="B18" s="19" t="s">
        <v>22</v>
      </c>
      <c r="C18" s="75">
        <v>82815</v>
      </c>
      <c r="D18" s="75">
        <v>77471</v>
      </c>
      <c r="E18" s="17">
        <f t="shared" si="0"/>
        <v>6.8980650824179479</v>
      </c>
      <c r="F18" s="17">
        <f t="shared" si="1"/>
        <v>0.51611417967541551</v>
      </c>
      <c r="G18" s="75">
        <v>57358</v>
      </c>
      <c r="H18" s="74">
        <v>5.6</v>
      </c>
      <c r="I18" s="75">
        <v>19735</v>
      </c>
      <c r="J18" s="74">
        <v>1.7</v>
      </c>
      <c r="K18" s="75">
        <v>5722</v>
      </c>
      <c r="L18" s="74">
        <v>53.9</v>
      </c>
    </row>
    <row r="19" spans="1:12" x14ac:dyDescent="0.25">
      <c r="A19" s="8"/>
      <c r="B19" s="19" t="s">
        <v>21</v>
      </c>
      <c r="C19" s="75">
        <v>66822</v>
      </c>
      <c r="D19" s="75">
        <v>65602</v>
      </c>
      <c r="E19" s="17">
        <f t="shared" si="0"/>
        <v>1.8596993994085542</v>
      </c>
      <c r="F19" s="17">
        <f t="shared" si="1"/>
        <v>0.41644366013730133</v>
      </c>
      <c r="G19" s="75">
        <v>29061</v>
      </c>
      <c r="H19" s="74">
        <v>3</v>
      </c>
      <c r="I19" s="75">
        <v>6669</v>
      </c>
      <c r="J19" s="74">
        <v>28</v>
      </c>
      <c r="K19" s="75">
        <v>31092</v>
      </c>
      <c r="L19" s="74">
        <v>-3.3</v>
      </c>
    </row>
    <row r="20" spans="1:12" x14ac:dyDescent="0.25">
      <c r="A20" s="8"/>
      <c r="B20" s="19" t="s">
        <v>23</v>
      </c>
      <c r="C20" s="75">
        <v>49578</v>
      </c>
      <c r="D20" s="75">
        <v>49752</v>
      </c>
      <c r="E20" s="17">
        <f t="shared" si="0"/>
        <v>-0.34973468403279862</v>
      </c>
      <c r="F20" s="17">
        <f t="shared" si="1"/>
        <v>0.3089767409279448</v>
      </c>
      <c r="G20" s="75">
        <v>20946</v>
      </c>
      <c r="H20" s="74">
        <v>-7.1</v>
      </c>
      <c r="I20" s="75">
        <v>25263</v>
      </c>
      <c r="J20" s="74">
        <v>4.3</v>
      </c>
      <c r="K20" s="75">
        <v>3369</v>
      </c>
      <c r="L20" s="74">
        <v>12.8</v>
      </c>
    </row>
    <row r="21" spans="1:12" x14ac:dyDescent="0.25">
      <c r="A21" s="8"/>
      <c r="B21" s="19" t="s">
        <v>119</v>
      </c>
      <c r="C21" s="75">
        <v>37912</v>
      </c>
      <c r="D21" s="75">
        <v>30701</v>
      </c>
      <c r="E21" s="17">
        <f t="shared" si="0"/>
        <v>23.487834272499274</v>
      </c>
      <c r="F21" s="17">
        <f t="shared" si="1"/>
        <v>0.23627266533664615</v>
      </c>
      <c r="G21" s="75">
        <v>24832</v>
      </c>
      <c r="H21" s="74">
        <v>19.399999999999999</v>
      </c>
      <c r="I21" s="75">
        <v>12411</v>
      </c>
      <c r="J21" s="74">
        <v>34</v>
      </c>
      <c r="K21" s="74">
        <v>669</v>
      </c>
      <c r="L21" s="74">
        <v>4.4000000000000004</v>
      </c>
    </row>
    <row r="22" spans="1:12" x14ac:dyDescent="0.25">
      <c r="A22" s="8"/>
      <c r="B22" s="19" t="s">
        <v>24</v>
      </c>
      <c r="C22" s="75">
        <v>32595</v>
      </c>
      <c r="D22" s="75">
        <v>27018</v>
      </c>
      <c r="E22" s="17">
        <f t="shared" si="0"/>
        <v>20.641794359316012</v>
      </c>
      <c r="F22" s="17">
        <f t="shared" si="1"/>
        <v>0.20313640870035826</v>
      </c>
      <c r="G22" s="75">
        <v>18848</v>
      </c>
      <c r="H22" s="74">
        <v>18.8</v>
      </c>
      <c r="I22" s="75">
        <v>13202</v>
      </c>
      <c r="J22" s="74">
        <v>21</v>
      </c>
      <c r="K22" s="74">
        <v>545</v>
      </c>
      <c r="L22" s="74">
        <v>126.1</v>
      </c>
    </row>
    <row r="23" spans="1:12" x14ac:dyDescent="0.25">
      <c r="A23" s="8"/>
      <c r="B23" s="19" t="s">
        <v>25</v>
      </c>
      <c r="C23" s="75">
        <v>28788</v>
      </c>
      <c r="D23" s="75">
        <v>27650</v>
      </c>
      <c r="E23" s="17">
        <f t="shared" si="0"/>
        <v>4.1157323688969294</v>
      </c>
      <c r="F23" s="17">
        <f t="shared" si="1"/>
        <v>0.17941067444902326</v>
      </c>
      <c r="G23" s="75">
        <v>11626</v>
      </c>
      <c r="H23" s="74">
        <v>0.7</v>
      </c>
      <c r="I23" s="75">
        <v>6162</v>
      </c>
      <c r="J23" s="74">
        <v>2.8</v>
      </c>
      <c r="K23" s="75">
        <v>11000</v>
      </c>
      <c r="L23" s="74">
        <v>8.8000000000000007</v>
      </c>
    </row>
    <row r="24" spans="1:12" x14ac:dyDescent="0.25">
      <c r="A24" s="8"/>
      <c r="B24" s="19" t="s">
        <v>26</v>
      </c>
      <c r="C24" s="75">
        <v>17025</v>
      </c>
      <c r="D24" s="75">
        <v>16821</v>
      </c>
      <c r="E24" s="17">
        <f t="shared" si="0"/>
        <v>1.2127697520955882</v>
      </c>
      <c r="F24" s="17">
        <f t="shared" si="1"/>
        <v>0.10610208185683691</v>
      </c>
      <c r="G24" s="75">
        <v>13256</v>
      </c>
      <c r="H24" s="74">
        <v>-2.9</v>
      </c>
      <c r="I24" s="75">
        <v>1303</v>
      </c>
      <c r="J24" s="74">
        <v>0.9</v>
      </c>
      <c r="K24" s="75">
        <v>2466</v>
      </c>
      <c r="L24" s="74">
        <v>31.4</v>
      </c>
    </row>
    <row r="25" spans="1:12" x14ac:dyDescent="0.25">
      <c r="A25" s="8"/>
      <c r="B25" s="19" t="s">
        <v>29</v>
      </c>
      <c r="C25" s="75">
        <v>16355</v>
      </c>
      <c r="D25" s="75">
        <v>14935</v>
      </c>
      <c r="E25" s="17">
        <f t="shared" si="0"/>
        <v>9.5078674255105522</v>
      </c>
      <c r="F25" s="17">
        <f t="shared" si="1"/>
        <v>0.1019265520568909</v>
      </c>
      <c r="G25" s="75">
        <v>12089</v>
      </c>
      <c r="H25" s="74">
        <v>6.8</v>
      </c>
      <c r="I25" s="75">
        <v>1436</v>
      </c>
      <c r="J25" s="74">
        <v>3.3</v>
      </c>
      <c r="K25" s="75">
        <v>2830</v>
      </c>
      <c r="L25" s="74">
        <v>27.2</v>
      </c>
    </row>
    <row r="26" spans="1:12" x14ac:dyDescent="0.25">
      <c r="A26" s="8"/>
      <c r="B26" s="19" t="s">
        <v>28</v>
      </c>
      <c r="C26" s="75">
        <v>12562</v>
      </c>
      <c r="D26" s="75">
        <v>13235</v>
      </c>
      <c r="E26" s="17">
        <f t="shared" si="0"/>
        <v>-5.0850018889308624</v>
      </c>
      <c r="F26" s="17">
        <f t="shared" si="1"/>
        <v>7.8288067681972703E-2</v>
      </c>
      <c r="G26" s="75">
        <v>10465</v>
      </c>
      <c r="H26" s="74">
        <v>-6.3</v>
      </c>
      <c r="I26" s="75">
        <v>1563</v>
      </c>
      <c r="J26" s="74">
        <v>-8</v>
      </c>
      <c r="K26" s="74">
        <v>534</v>
      </c>
      <c r="L26" s="74">
        <v>44.7</v>
      </c>
    </row>
    <row r="27" spans="1:12" x14ac:dyDescent="0.25">
      <c r="A27" s="8"/>
      <c r="B27" s="19" t="s">
        <v>27</v>
      </c>
      <c r="C27" s="75">
        <v>16263</v>
      </c>
      <c r="D27" s="75">
        <v>14447</v>
      </c>
      <c r="E27" s="17">
        <f t="shared" si="0"/>
        <v>12.570083754412686</v>
      </c>
      <c r="F27" s="17">
        <f t="shared" si="1"/>
        <v>0.10135319572615205</v>
      </c>
      <c r="G27" s="75">
        <v>10103</v>
      </c>
      <c r="H27" s="74">
        <v>9.4</v>
      </c>
      <c r="I27" s="75">
        <v>6018</v>
      </c>
      <c r="J27" s="74">
        <v>20.100000000000001</v>
      </c>
      <c r="K27" s="74">
        <v>142</v>
      </c>
      <c r="L27" s="74">
        <v>-29.7</v>
      </c>
    </row>
    <row r="28" spans="1:12" x14ac:dyDescent="0.25">
      <c r="A28" s="8"/>
      <c r="B28" s="19" t="s">
        <v>30</v>
      </c>
      <c r="C28" s="75">
        <v>4041</v>
      </c>
      <c r="D28" s="75">
        <v>6413</v>
      </c>
      <c r="E28" s="17">
        <f t="shared" si="0"/>
        <v>-36.987369405894277</v>
      </c>
      <c r="F28" s="17">
        <f t="shared" si="1"/>
        <v>2.5184053614301202E-2</v>
      </c>
      <c r="G28" s="75">
        <v>2630</v>
      </c>
      <c r="H28" s="74">
        <v>-28.2</v>
      </c>
      <c r="I28" s="75">
        <v>1184</v>
      </c>
      <c r="J28" s="74">
        <v>-19.100000000000001</v>
      </c>
      <c r="K28" s="74">
        <v>227</v>
      </c>
      <c r="L28" s="74">
        <v>-82.4</v>
      </c>
    </row>
    <row r="29" spans="1:12" x14ac:dyDescent="0.25">
      <c r="A29" s="8"/>
      <c r="B29" s="19" t="s">
        <v>31</v>
      </c>
      <c r="C29" s="75">
        <v>67461</v>
      </c>
      <c r="D29" s="75">
        <v>61452</v>
      </c>
      <c r="E29" s="17">
        <f t="shared" si="0"/>
        <v>9.7783636008591976</v>
      </c>
      <c r="F29" s="17">
        <f t="shared" si="1"/>
        <v>0.42042599378232454</v>
      </c>
      <c r="G29" s="75">
        <v>44435</v>
      </c>
      <c r="H29" s="74">
        <v>6.6</v>
      </c>
      <c r="I29" s="75">
        <v>17582</v>
      </c>
      <c r="J29" s="74">
        <v>14.5</v>
      </c>
      <c r="K29" s="75">
        <v>5444</v>
      </c>
      <c r="L29" s="74">
        <v>23.4</v>
      </c>
    </row>
    <row r="30" spans="1:12" x14ac:dyDescent="0.25">
      <c r="A30" s="9"/>
      <c r="B30" s="19" t="s">
        <v>32</v>
      </c>
      <c r="C30" s="75">
        <v>13339811</v>
      </c>
      <c r="D30" s="75">
        <v>11476106</v>
      </c>
      <c r="E30" s="17">
        <f t="shared" si="0"/>
        <v>16.239872653668421</v>
      </c>
      <c r="F30" s="17">
        <f t="shared" si="1"/>
        <v>83.135490083802253</v>
      </c>
      <c r="G30" s="75">
        <v>4872811</v>
      </c>
      <c r="H30" s="74">
        <v>10.5</v>
      </c>
      <c r="I30" s="75">
        <v>7772829</v>
      </c>
      <c r="J30" s="74">
        <v>20.5</v>
      </c>
      <c r="K30" s="75">
        <v>694171</v>
      </c>
      <c r="L30" s="74">
        <v>13.3</v>
      </c>
    </row>
    <row r="31" spans="1:12" x14ac:dyDescent="0.25">
      <c r="A31" s="10" t="s">
        <v>33</v>
      </c>
      <c r="B31" s="19" t="s">
        <v>34</v>
      </c>
      <c r="C31" s="75">
        <v>966651</v>
      </c>
      <c r="D31" s="75">
        <v>896969</v>
      </c>
      <c r="E31" s="17">
        <f t="shared" si="0"/>
        <v>7.7686073877692552</v>
      </c>
      <c r="F31" s="17">
        <f t="shared" si="1"/>
        <v>6.024298592011351</v>
      </c>
      <c r="G31" s="75">
        <v>487159</v>
      </c>
      <c r="H31" s="74">
        <v>4.8</v>
      </c>
      <c r="I31" s="75">
        <v>419135</v>
      </c>
      <c r="J31" s="74">
        <v>10.5</v>
      </c>
      <c r="K31" s="75">
        <v>60357</v>
      </c>
      <c r="L31" s="74">
        <v>14.7</v>
      </c>
    </row>
    <row r="32" spans="1:12" x14ac:dyDescent="0.25">
      <c r="A32" s="8"/>
      <c r="B32" s="19" t="s">
        <v>35</v>
      </c>
      <c r="C32" s="75">
        <v>190116</v>
      </c>
      <c r="D32" s="75">
        <v>180176</v>
      </c>
      <c r="E32" s="17">
        <f t="shared" si="0"/>
        <v>5.5168279904093787</v>
      </c>
      <c r="F32" s="17">
        <f t="shared" si="1"/>
        <v>1.1848283932037831</v>
      </c>
      <c r="G32" s="75">
        <v>88016</v>
      </c>
      <c r="H32" s="74">
        <v>4.0999999999999996</v>
      </c>
      <c r="I32" s="75">
        <v>87290</v>
      </c>
      <c r="J32" s="74">
        <v>5.8</v>
      </c>
      <c r="K32" s="75">
        <v>14810</v>
      </c>
      <c r="L32" s="74">
        <v>13</v>
      </c>
    </row>
    <row r="33" spans="1:12" x14ac:dyDescent="0.25">
      <c r="A33" s="8"/>
      <c r="B33" s="19" t="s">
        <v>36</v>
      </c>
      <c r="C33" s="75">
        <v>21855</v>
      </c>
      <c r="D33" s="75">
        <v>18331</v>
      </c>
      <c r="E33" s="17">
        <f t="shared" si="0"/>
        <v>19.224264906442645</v>
      </c>
      <c r="F33" s="17">
        <f t="shared" si="1"/>
        <v>0.13620328922062677</v>
      </c>
      <c r="G33" s="75">
        <v>10095</v>
      </c>
      <c r="H33" s="74">
        <v>8.1999999999999993</v>
      </c>
      <c r="I33" s="75">
        <v>8218</v>
      </c>
      <c r="J33" s="74">
        <v>31.5</v>
      </c>
      <c r="K33" s="75">
        <v>3542</v>
      </c>
      <c r="L33" s="74">
        <v>28.8</v>
      </c>
    </row>
    <row r="34" spans="1:12" x14ac:dyDescent="0.25">
      <c r="A34" s="8"/>
      <c r="B34" s="19" t="s">
        <v>37</v>
      </c>
      <c r="C34" s="75">
        <v>28099</v>
      </c>
      <c r="D34" s="75">
        <v>23333</v>
      </c>
      <c r="E34" s="17">
        <f t="shared" si="0"/>
        <v>20.42600608580123</v>
      </c>
      <c r="F34" s="17">
        <f t="shared" si="1"/>
        <v>0.17511673410251163</v>
      </c>
      <c r="G34" s="75">
        <v>12054</v>
      </c>
      <c r="H34" s="74">
        <v>15.2</v>
      </c>
      <c r="I34" s="75">
        <v>10818</v>
      </c>
      <c r="J34" s="74">
        <v>29.9</v>
      </c>
      <c r="K34" s="75">
        <v>5227</v>
      </c>
      <c r="L34" s="74">
        <v>15.1</v>
      </c>
    </row>
    <row r="35" spans="1:12" x14ac:dyDescent="0.25">
      <c r="A35" s="8"/>
      <c r="B35" s="19" t="s">
        <v>38</v>
      </c>
      <c r="C35" s="75">
        <v>39453</v>
      </c>
      <c r="D35" s="75">
        <v>33488</v>
      </c>
      <c r="E35" s="17">
        <f t="shared" si="0"/>
        <v>17.812350692785483</v>
      </c>
      <c r="F35" s="17">
        <f t="shared" si="1"/>
        <v>0.24587638387652197</v>
      </c>
      <c r="G35" s="75">
        <v>17559</v>
      </c>
      <c r="H35" s="74">
        <v>11.7</v>
      </c>
      <c r="I35" s="75">
        <v>15082</v>
      </c>
      <c r="J35" s="74">
        <v>22.6</v>
      </c>
      <c r="K35" s="75">
        <v>6812</v>
      </c>
      <c r="L35" s="74">
        <v>24.8</v>
      </c>
    </row>
    <row r="36" spans="1:12" x14ac:dyDescent="0.25">
      <c r="A36" s="9"/>
      <c r="B36" s="19" t="s">
        <v>39</v>
      </c>
      <c r="C36" s="75">
        <v>1246174</v>
      </c>
      <c r="D36" s="75">
        <v>1152297</v>
      </c>
      <c r="E36" s="17">
        <f t="shared" si="0"/>
        <v>8.1469447546943297</v>
      </c>
      <c r="F36" s="17">
        <f t="shared" si="1"/>
        <v>7.7663233924147947</v>
      </c>
      <c r="G36" s="75">
        <v>614883</v>
      </c>
      <c r="H36" s="74">
        <v>5.0999999999999996</v>
      </c>
      <c r="I36" s="75">
        <v>540543</v>
      </c>
      <c r="J36" s="74">
        <v>10.6</v>
      </c>
      <c r="K36" s="75">
        <v>90748</v>
      </c>
      <c r="L36" s="74">
        <v>15.6</v>
      </c>
    </row>
    <row r="37" spans="1:12" x14ac:dyDescent="0.25">
      <c r="A37" s="10" t="s">
        <v>40</v>
      </c>
      <c r="B37" s="19" t="s">
        <v>41</v>
      </c>
      <c r="C37" s="75">
        <v>316487</v>
      </c>
      <c r="D37" s="75">
        <v>279534</v>
      </c>
      <c r="E37" s="17">
        <f t="shared" si="0"/>
        <v>13.219501026708746</v>
      </c>
      <c r="F37" s="17">
        <f t="shared" si="1"/>
        <v>1.9723894026798676</v>
      </c>
      <c r="G37" s="75">
        <v>129426</v>
      </c>
      <c r="H37" s="74">
        <v>10.6</v>
      </c>
      <c r="I37" s="75">
        <v>132332</v>
      </c>
      <c r="J37" s="74">
        <v>20.9</v>
      </c>
      <c r="K37" s="75">
        <v>54729</v>
      </c>
      <c r="L37" s="74">
        <v>3.1</v>
      </c>
    </row>
    <row r="38" spans="1:12" x14ac:dyDescent="0.25">
      <c r="A38" s="8"/>
      <c r="B38" s="19" t="s">
        <v>42</v>
      </c>
      <c r="C38" s="75">
        <v>134941</v>
      </c>
      <c r="D38" s="75">
        <v>123190</v>
      </c>
      <c r="E38" s="17">
        <f t="shared" si="0"/>
        <v>9.5389236139296951</v>
      </c>
      <c r="F38" s="17">
        <f t="shared" si="1"/>
        <v>0.84097039811121477</v>
      </c>
      <c r="G38" s="75">
        <v>77289</v>
      </c>
      <c r="H38" s="74">
        <v>6.7</v>
      </c>
      <c r="I38" s="75">
        <v>48278</v>
      </c>
      <c r="J38" s="74">
        <v>14.6</v>
      </c>
      <c r="K38" s="75">
        <v>9374</v>
      </c>
      <c r="L38" s="74">
        <v>8.5</v>
      </c>
    </row>
    <row r="39" spans="1:12" x14ac:dyDescent="0.25">
      <c r="A39" s="8"/>
      <c r="B39" s="19" t="s">
        <v>43</v>
      </c>
      <c r="C39" s="75">
        <v>113426</v>
      </c>
      <c r="D39" s="75">
        <v>109155</v>
      </c>
      <c r="E39" s="17">
        <f t="shared" si="0"/>
        <v>3.9127845723970545</v>
      </c>
      <c r="F39" s="17">
        <f t="shared" si="1"/>
        <v>0.70688603446070974</v>
      </c>
      <c r="G39" s="75">
        <v>69558</v>
      </c>
      <c r="H39" s="74">
        <v>-1.6</v>
      </c>
      <c r="I39" s="75">
        <v>33219</v>
      </c>
      <c r="J39" s="74">
        <v>13.8</v>
      </c>
      <c r="K39" s="75">
        <v>10649</v>
      </c>
      <c r="L39" s="74">
        <v>14.3</v>
      </c>
    </row>
    <row r="40" spans="1:12" x14ac:dyDescent="0.25">
      <c r="A40" s="8"/>
      <c r="B40" s="19" t="s">
        <v>44</v>
      </c>
      <c r="C40" s="75">
        <v>104042</v>
      </c>
      <c r="D40" s="75">
        <v>94282</v>
      </c>
      <c r="E40" s="17">
        <f t="shared" si="0"/>
        <v>10.351922954540637</v>
      </c>
      <c r="F40" s="17">
        <f t="shared" si="1"/>
        <v>0.64840368872534659</v>
      </c>
      <c r="G40" s="75">
        <v>56669</v>
      </c>
      <c r="H40" s="74">
        <v>5.5</v>
      </c>
      <c r="I40" s="75">
        <v>39120</v>
      </c>
      <c r="J40" s="74">
        <v>18.5</v>
      </c>
      <c r="K40" s="75">
        <v>8253</v>
      </c>
      <c r="L40" s="74">
        <v>9.6999999999999993</v>
      </c>
    </row>
    <row r="41" spans="1:12" x14ac:dyDescent="0.25">
      <c r="A41" s="8"/>
      <c r="B41" s="19" t="s">
        <v>45</v>
      </c>
      <c r="C41" s="75">
        <v>46260</v>
      </c>
      <c r="D41" s="75">
        <v>43943</v>
      </c>
      <c r="E41" s="17">
        <f t="shared" si="0"/>
        <v>5.2727396855016817</v>
      </c>
      <c r="F41" s="17">
        <f t="shared" si="1"/>
        <v>0.2882985202171674</v>
      </c>
      <c r="G41" s="75">
        <v>26605</v>
      </c>
      <c r="H41" s="74">
        <v>0.9</v>
      </c>
      <c r="I41" s="75">
        <v>10757</v>
      </c>
      <c r="J41" s="74">
        <v>11.7</v>
      </c>
      <c r="K41" s="75">
        <v>8898</v>
      </c>
      <c r="L41" s="74">
        <v>11.9</v>
      </c>
    </row>
    <row r="42" spans="1:12" x14ac:dyDescent="0.25">
      <c r="A42" s="8"/>
      <c r="B42" s="19" t="s">
        <v>46</v>
      </c>
      <c r="C42" s="75">
        <v>36679</v>
      </c>
      <c r="D42" s="75">
        <v>34824</v>
      </c>
      <c r="E42" s="17">
        <f t="shared" si="0"/>
        <v>5.3267861245118286</v>
      </c>
      <c r="F42" s="17">
        <f t="shared" si="1"/>
        <v>0.22858844407793957</v>
      </c>
      <c r="G42" s="75">
        <v>20946</v>
      </c>
      <c r="H42" s="74">
        <v>1.5</v>
      </c>
      <c r="I42" s="75">
        <v>10626</v>
      </c>
      <c r="J42" s="74">
        <v>12.2</v>
      </c>
      <c r="K42" s="75">
        <v>5107</v>
      </c>
      <c r="L42" s="74">
        <v>8.4</v>
      </c>
    </row>
    <row r="43" spans="1:12" x14ac:dyDescent="0.25">
      <c r="A43" s="8"/>
      <c r="B43" s="19" t="s">
        <v>47</v>
      </c>
      <c r="C43" s="75">
        <v>25487</v>
      </c>
      <c r="D43" s="75">
        <v>23761</v>
      </c>
      <c r="E43" s="17">
        <f t="shared" si="0"/>
        <v>7.2640040402339956</v>
      </c>
      <c r="F43" s="17">
        <f t="shared" si="1"/>
        <v>0.15883840001675198</v>
      </c>
      <c r="G43" s="75">
        <v>7614</v>
      </c>
      <c r="H43" s="74">
        <v>-3.9</v>
      </c>
      <c r="I43" s="75">
        <v>3529</v>
      </c>
      <c r="J43" s="74">
        <v>9</v>
      </c>
      <c r="K43" s="75">
        <v>14344</v>
      </c>
      <c r="L43" s="74">
        <v>13.9</v>
      </c>
    </row>
    <row r="44" spans="1:12" x14ac:dyDescent="0.25">
      <c r="A44" s="8"/>
      <c r="B44" s="19" t="s">
        <v>49</v>
      </c>
      <c r="C44" s="75">
        <v>28923</v>
      </c>
      <c r="D44" s="75">
        <v>25838</v>
      </c>
      <c r="E44" s="17">
        <f t="shared" si="0"/>
        <v>11.939778620636265</v>
      </c>
      <c r="F44" s="17">
        <f t="shared" si="1"/>
        <v>0.18025201254304224</v>
      </c>
      <c r="G44" s="75">
        <v>16633</v>
      </c>
      <c r="H44" s="74">
        <v>9.9</v>
      </c>
      <c r="I44" s="75">
        <v>10446</v>
      </c>
      <c r="J44" s="74">
        <v>17.100000000000001</v>
      </c>
      <c r="K44" s="75">
        <v>1844</v>
      </c>
      <c r="L44" s="74">
        <v>3.7</v>
      </c>
    </row>
    <row r="45" spans="1:12" x14ac:dyDescent="0.25">
      <c r="A45" s="8"/>
      <c r="B45" s="19" t="s">
        <v>48</v>
      </c>
      <c r="C45" s="75">
        <v>11107</v>
      </c>
      <c r="D45" s="75">
        <v>12870</v>
      </c>
      <c r="E45" s="17">
        <f t="shared" si="0"/>
        <v>-13.698523698523701</v>
      </c>
      <c r="F45" s="17">
        <f t="shared" si="1"/>
        <v>6.9220312668657122E-2</v>
      </c>
      <c r="G45" s="75">
        <v>6870</v>
      </c>
      <c r="H45" s="74">
        <v>-22.1</v>
      </c>
      <c r="I45" s="75">
        <v>3842</v>
      </c>
      <c r="J45" s="74">
        <v>2.8</v>
      </c>
      <c r="K45" s="74">
        <v>395</v>
      </c>
      <c r="L45" s="74">
        <v>28.2</v>
      </c>
    </row>
    <row r="46" spans="1:12" x14ac:dyDescent="0.25">
      <c r="A46" s="8"/>
      <c r="B46" s="19" t="s">
        <v>50</v>
      </c>
      <c r="C46" s="75">
        <v>18419</v>
      </c>
      <c r="D46" s="75">
        <v>18297</v>
      </c>
      <c r="E46" s="17">
        <f t="shared" si="0"/>
        <v>0.66677597420341517</v>
      </c>
      <c r="F46" s="17">
        <f t="shared" si="1"/>
        <v>0.11478967669433651</v>
      </c>
      <c r="G46" s="75">
        <v>10827</v>
      </c>
      <c r="H46" s="74">
        <v>-4.4000000000000004</v>
      </c>
      <c r="I46" s="75">
        <v>6937</v>
      </c>
      <c r="J46" s="74">
        <v>7.2</v>
      </c>
      <c r="K46" s="74">
        <v>655</v>
      </c>
      <c r="L46" s="74">
        <v>32.9</v>
      </c>
    </row>
    <row r="47" spans="1:12" x14ac:dyDescent="0.25">
      <c r="A47" s="8"/>
      <c r="B47" s="19" t="s">
        <v>54</v>
      </c>
      <c r="C47" s="75">
        <v>12007</v>
      </c>
      <c r="D47" s="75">
        <v>10660</v>
      </c>
      <c r="E47" s="17">
        <f t="shared" si="0"/>
        <v>12.6360225140713</v>
      </c>
      <c r="F47" s="17">
        <f t="shared" si="1"/>
        <v>7.4829233295450256E-2</v>
      </c>
      <c r="G47" s="75">
        <v>4131</v>
      </c>
      <c r="H47" s="74">
        <v>14.6</v>
      </c>
      <c r="I47" s="75">
        <v>2379</v>
      </c>
      <c r="J47" s="74">
        <v>22</v>
      </c>
      <c r="K47" s="75">
        <v>5497</v>
      </c>
      <c r="L47" s="74">
        <v>7.7</v>
      </c>
    </row>
    <row r="48" spans="1:12" x14ac:dyDescent="0.25">
      <c r="A48" s="8"/>
      <c r="B48" s="19" t="s">
        <v>51</v>
      </c>
      <c r="C48" s="75">
        <v>22506</v>
      </c>
      <c r="D48" s="75">
        <v>20679</v>
      </c>
      <c r="E48" s="17">
        <f t="shared" si="0"/>
        <v>8.8350500507761396</v>
      </c>
      <c r="F48" s="17">
        <f t="shared" si="1"/>
        <v>0.14026040847400714</v>
      </c>
      <c r="G48" s="75">
        <v>9371</v>
      </c>
      <c r="H48" s="74">
        <v>4.9000000000000004</v>
      </c>
      <c r="I48" s="75">
        <v>6527</v>
      </c>
      <c r="J48" s="74">
        <v>17.7</v>
      </c>
      <c r="K48" s="75">
        <v>6608</v>
      </c>
      <c r="L48" s="74">
        <v>6.5</v>
      </c>
    </row>
    <row r="49" spans="1:12" x14ac:dyDescent="0.25">
      <c r="A49" s="8"/>
      <c r="B49" s="19" t="s">
        <v>55</v>
      </c>
      <c r="C49" s="75">
        <v>16833</v>
      </c>
      <c r="D49" s="75">
        <v>17272</v>
      </c>
      <c r="E49" s="17">
        <f t="shared" si="0"/>
        <v>-2.5416859657248714</v>
      </c>
      <c r="F49" s="17">
        <f t="shared" si="1"/>
        <v>0.10490551212312105</v>
      </c>
      <c r="G49" s="75">
        <v>10142</v>
      </c>
      <c r="H49" s="74">
        <v>-7.9</v>
      </c>
      <c r="I49" s="75">
        <v>6159</v>
      </c>
      <c r="J49" s="74">
        <v>6.9</v>
      </c>
      <c r="K49" s="74">
        <v>532</v>
      </c>
      <c r="L49" s="74">
        <v>6.6</v>
      </c>
    </row>
    <row r="50" spans="1:12" x14ac:dyDescent="0.25">
      <c r="A50" s="8"/>
      <c r="B50" s="19" t="s">
        <v>53</v>
      </c>
      <c r="C50" s="75">
        <v>12847</v>
      </c>
      <c r="D50" s="75">
        <v>13292</v>
      </c>
      <c r="E50" s="17">
        <f t="shared" si="0"/>
        <v>-3.3478784231116498</v>
      </c>
      <c r="F50" s="17">
        <f t="shared" si="1"/>
        <v>8.0064225880457196E-2</v>
      </c>
      <c r="G50" s="75">
        <v>5306</v>
      </c>
      <c r="H50" s="74">
        <v>-12.9</v>
      </c>
      <c r="I50" s="75">
        <v>3556</v>
      </c>
      <c r="J50" s="74">
        <v>1.6</v>
      </c>
      <c r="K50" s="75">
        <v>3985</v>
      </c>
      <c r="L50" s="74">
        <v>7.7</v>
      </c>
    </row>
    <row r="51" spans="1:12" x14ac:dyDescent="0.25">
      <c r="A51" s="8"/>
      <c r="B51" s="19" t="s">
        <v>52</v>
      </c>
      <c r="C51" s="75">
        <v>12671</v>
      </c>
      <c r="D51" s="75">
        <v>11372</v>
      </c>
      <c r="E51" s="17">
        <f t="shared" si="0"/>
        <v>11.422792824481176</v>
      </c>
      <c r="F51" s="17">
        <f t="shared" si="1"/>
        <v>7.8967370291217656E-2</v>
      </c>
      <c r="G51" s="75">
        <v>7559</v>
      </c>
      <c r="H51" s="74">
        <v>7.4</v>
      </c>
      <c r="I51" s="75">
        <v>4065</v>
      </c>
      <c r="J51" s="74">
        <v>24.7</v>
      </c>
      <c r="K51" s="75">
        <v>1047</v>
      </c>
      <c r="L51" s="74">
        <v>-2.5</v>
      </c>
    </row>
    <row r="52" spans="1:12" x14ac:dyDescent="0.25">
      <c r="A52" s="8"/>
      <c r="B52" s="19" t="s">
        <v>60</v>
      </c>
      <c r="C52" s="75">
        <v>10422</v>
      </c>
      <c r="D52" s="75">
        <v>9856</v>
      </c>
      <c r="E52" s="17">
        <f t="shared" si="0"/>
        <v>5.7426948051948035</v>
      </c>
      <c r="F52" s="17">
        <f t="shared" si="1"/>
        <v>6.495130085826456E-2</v>
      </c>
      <c r="G52" s="75">
        <v>4658</v>
      </c>
      <c r="H52" s="74">
        <v>3.4</v>
      </c>
      <c r="I52" s="75">
        <v>4593</v>
      </c>
      <c r="J52" s="74">
        <v>4.4000000000000004</v>
      </c>
      <c r="K52" s="75">
        <v>1171</v>
      </c>
      <c r="L52" s="74">
        <v>23.1</v>
      </c>
    </row>
    <row r="53" spans="1:12" x14ac:dyDescent="0.25">
      <c r="A53" s="8"/>
      <c r="B53" s="19" t="s">
        <v>56</v>
      </c>
      <c r="C53" s="75">
        <v>11789</v>
      </c>
      <c r="D53" s="75">
        <v>12012</v>
      </c>
      <c r="E53" s="17">
        <f t="shared" si="0"/>
        <v>-1.8564768564768519</v>
      </c>
      <c r="F53" s="17">
        <f t="shared" si="1"/>
        <v>7.3470628076960379E-2</v>
      </c>
      <c r="G53" s="75">
        <v>7031</v>
      </c>
      <c r="H53" s="74">
        <v>-9.6</v>
      </c>
      <c r="I53" s="75">
        <v>3447</v>
      </c>
      <c r="J53" s="74">
        <v>9.5</v>
      </c>
      <c r="K53" s="75">
        <v>1311</v>
      </c>
      <c r="L53" s="74">
        <v>20.399999999999999</v>
      </c>
    </row>
    <row r="54" spans="1:12" x14ac:dyDescent="0.25">
      <c r="A54" s="8"/>
      <c r="B54" s="19" t="s">
        <v>59</v>
      </c>
      <c r="C54" s="75">
        <v>13785</v>
      </c>
      <c r="D54" s="75">
        <v>11733</v>
      </c>
      <c r="E54" s="17">
        <f t="shared" si="0"/>
        <v>17.489133214011755</v>
      </c>
      <c r="F54" s="17">
        <f t="shared" si="1"/>
        <v>8.5909967600381609E-2</v>
      </c>
      <c r="G54" s="75">
        <v>8205</v>
      </c>
      <c r="H54" s="74">
        <v>13.8</v>
      </c>
      <c r="I54" s="75">
        <v>4383</v>
      </c>
      <c r="J54" s="74">
        <v>28</v>
      </c>
      <c r="K54" s="75">
        <v>1197</v>
      </c>
      <c r="L54" s="74">
        <v>8.6999999999999993</v>
      </c>
    </row>
    <row r="55" spans="1:12" x14ac:dyDescent="0.25">
      <c r="A55" s="8"/>
      <c r="B55" s="19" t="s">
        <v>58</v>
      </c>
      <c r="C55" s="75">
        <v>9002</v>
      </c>
      <c r="D55" s="75">
        <v>8637</v>
      </c>
      <c r="E55" s="17">
        <f t="shared" si="0"/>
        <v>4.2260043996758201</v>
      </c>
      <c r="F55" s="17">
        <f t="shared" si="1"/>
        <v>5.6101670535990952E-2</v>
      </c>
      <c r="G55" s="75">
        <v>5228</v>
      </c>
      <c r="H55" s="74">
        <v>3.5</v>
      </c>
      <c r="I55" s="75">
        <v>1233</v>
      </c>
      <c r="J55" s="74">
        <v>32.9</v>
      </c>
      <c r="K55" s="75">
        <v>2541</v>
      </c>
      <c r="L55" s="74">
        <v>-4.4000000000000004</v>
      </c>
    </row>
    <row r="56" spans="1:12" x14ac:dyDescent="0.25">
      <c r="A56" s="8"/>
      <c r="B56" s="19" t="s">
        <v>61</v>
      </c>
      <c r="C56" s="75">
        <v>6094</v>
      </c>
      <c r="D56" s="75">
        <v>5721</v>
      </c>
      <c r="E56" s="17">
        <f t="shared" si="0"/>
        <v>6.5198391889529805</v>
      </c>
      <c r="F56" s="17">
        <f t="shared" si="1"/>
        <v>3.7978624777419333E-2</v>
      </c>
      <c r="G56" s="75">
        <v>2128</v>
      </c>
      <c r="H56" s="74">
        <v>10.4</v>
      </c>
      <c r="I56" s="75">
        <v>1188</v>
      </c>
      <c r="J56" s="74">
        <v>2.5</v>
      </c>
      <c r="K56" s="75">
        <v>2778</v>
      </c>
      <c r="L56" s="74">
        <v>5.4</v>
      </c>
    </row>
    <row r="57" spans="1:12" x14ac:dyDescent="0.25">
      <c r="A57" s="8"/>
      <c r="B57" s="19" t="s">
        <v>62</v>
      </c>
      <c r="C57" s="75">
        <v>5581</v>
      </c>
      <c r="D57" s="75">
        <v>5627</v>
      </c>
      <c r="E57" s="17">
        <f t="shared" si="0"/>
        <v>-0.81748711569219479</v>
      </c>
      <c r="F57" s="17">
        <f t="shared" si="1"/>
        <v>3.4781540020147245E-2</v>
      </c>
      <c r="G57" s="75">
        <v>2384</v>
      </c>
      <c r="H57" s="74">
        <v>-5.8</v>
      </c>
      <c r="I57" s="74">
        <v>538</v>
      </c>
      <c r="J57" s="74">
        <v>-9.4</v>
      </c>
      <c r="K57" s="75">
        <v>2659</v>
      </c>
      <c r="L57" s="74">
        <v>6.2</v>
      </c>
    </row>
    <row r="58" spans="1:12" x14ac:dyDescent="0.25">
      <c r="A58" s="8"/>
      <c r="B58" s="19" t="s">
        <v>57</v>
      </c>
      <c r="C58" s="75">
        <v>9566</v>
      </c>
      <c r="D58" s="75">
        <v>8209</v>
      </c>
      <c r="E58" s="17">
        <f t="shared" si="0"/>
        <v>16.530637105615796</v>
      </c>
      <c r="F58" s="17">
        <f t="shared" si="1"/>
        <v>5.9616594128781314E-2</v>
      </c>
      <c r="G58" s="75">
        <v>5884</v>
      </c>
      <c r="H58" s="74">
        <v>15.5</v>
      </c>
      <c r="I58" s="75">
        <v>2971</v>
      </c>
      <c r="J58" s="74">
        <v>19.399999999999999</v>
      </c>
      <c r="K58" s="74">
        <v>711</v>
      </c>
      <c r="L58" s="74">
        <v>13.9</v>
      </c>
    </row>
    <row r="59" spans="1:12" x14ac:dyDescent="0.25">
      <c r="A59" s="8"/>
      <c r="B59" s="19" t="s">
        <v>63</v>
      </c>
      <c r="C59" s="75">
        <v>42869</v>
      </c>
      <c r="D59" s="75">
        <v>38027</v>
      </c>
      <c r="E59" s="17">
        <f t="shared" si="0"/>
        <v>12.733058090304251</v>
      </c>
      <c r="F59" s="17">
        <f t="shared" si="1"/>
        <v>0.26716535372221684</v>
      </c>
      <c r="G59" s="75">
        <v>18656</v>
      </c>
      <c r="H59" s="74">
        <v>1.4</v>
      </c>
      <c r="I59" s="75">
        <v>12691</v>
      </c>
      <c r="J59" s="74">
        <v>18.7</v>
      </c>
      <c r="K59" s="75">
        <v>11522</v>
      </c>
      <c r="L59" s="74">
        <v>29.1</v>
      </c>
    </row>
    <row r="60" spans="1:12" x14ac:dyDescent="0.25">
      <c r="A60" s="9"/>
      <c r="B60" s="19" t="s">
        <v>64</v>
      </c>
      <c r="C60" s="75">
        <v>1021743</v>
      </c>
      <c r="D60" s="75">
        <v>938791</v>
      </c>
      <c r="E60" s="17">
        <f t="shared" si="0"/>
        <v>8.8360455095969126</v>
      </c>
      <c r="F60" s="17">
        <f t="shared" si="1"/>
        <v>6.3676393199794488</v>
      </c>
      <c r="G60" s="75">
        <v>513120</v>
      </c>
      <c r="H60" s="74">
        <v>4</v>
      </c>
      <c r="I60" s="75">
        <v>352816</v>
      </c>
      <c r="J60" s="74">
        <v>16.8</v>
      </c>
      <c r="K60" s="75">
        <v>155807</v>
      </c>
      <c r="L60" s="74">
        <v>8.6</v>
      </c>
    </row>
    <row r="61" spans="1:12" x14ac:dyDescent="0.25">
      <c r="A61" s="10" t="s">
        <v>65</v>
      </c>
      <c r="B61" s="19" t="s">
        <v>66</v>
      </c>
      <c r="C61" s="75">
        <v>153929</v>
      </c>
      <c r="D61" s="75">
        <v>135959</v>
      </c>
      <c r="E61" s="17">
        <f t="shared" si="0"/>
        <v>13.217219897174882</v>
      </c>
      <c r="F61" s="17">
        <f t="shared" si="1"/>
        <v>0.95930615906849037</v>
      </c>
      <c r="G61" s="75">
        <v>78156</v>
      </c>
      <c r="H61" s="74">
        <v>9.6</v>
      </c>
      <c r="I61" s="75">
        <v>71610</v>
      </c>
      <c r="J61" s="74">
        <v>16.7</v>
      </c>
      <c r="K61" s="75">
        <v>4163</v>
      </c>
      <c r="L61" s="74">
        <v>27.2</v>
      </c>
    </row>
    <row r="62" spans="1:12" x14ac:dyDescent="0.25">
      <c r="A62" s="8"/>
      <c r="B62" s="19" t="s">
        <v>67</v>
      </c>
      <c r="C62" s="75">
        <v>34599</v>
      </c>
      <c r="D62" s="75">
        <v>30789</v>
      </c>
      <c r="E62" s="17">
        <f t="shared" si="0"/>
        <v>12.374549352041321</v>
      </c>
      <c r="F62" s="17">
        <f t="shared" si="1"/>
        <v>0.21562560529601763</v>
      </c>
      <c r="G62" s="75">
        <v>17998</v>
      </c>
      <c r="H62" s="74">
        <v>12.1</v>
      </c>
      <c r="I62" s="75">
        <v>14981</v>
      </c>
      <c r="J62" s="74">
        <v>12.6</v>
      </c>
      <c r="K62" s="75">
        <v>1620</v>
      </c>
      <c r="L62" s="74">
        <v>13.9</v>
      </c>
    </row>
    <row r="63" spans="1:12" x14ac:dyDescent="0.25">
      <c r="A63" s="8"/>
      <c r="B63" s="19" t="s">
        <v>68</v>
      </c>
      <c r="C63" s="75">
        <v>5567</v>
      </c>
      <c r="D63" s="75">
        <v>5705</v>
      </c>
      <c r="E63" s="17">
        <f t="shared" si="0"/>
        <v>-2.4189307624890466</v>
      </c>
      <c r="F63" s="17">
        <f t="shared" si="1"/>
        <v>3.4694290143730461E-2</v>
      </c>
      <c r="G63" s="75">
        <v>2788</v>
      </c>
      <c r="H63" s="74">
        <v>-5.7</v>
      </c>
      <c r="I63" s="75">
        <v>1873</v>
      </c>
      <c r="J63" s="74">
        <v>2.8</v>
      </c>
      <c r="K63" s="74">
        <v>906</v>
      </c>
      <c r="L63" s="74">
        <v>-2.1</v>
      </c>
    </row>
    <row r="64" spans="1:12" x14ac:dyDescent="0.25">
      <c r="A64" s="9"/>
      <c r="B64" s="19" t="s">
        <v>69</v>
      </c>
      <c r="C64" s="75">
        <v>194095</v>
      </c>
      <c r="D64" s="75">
        <v>172453</v>
      </c>
      <c r="E64" s="17">
        <f t="shared" si="0"/>
        <v>12.549506242280506</v>
      </c>
      <c r="F64" s="17">
        <f t="shared" si="1"/>
        <v>1.2096260545082385</v>
      </c>
      <c r="G64" s="75">
        <v>98942</v>
      </c>
      <c r="H64" s="74">
        <v>9.5</v>
      </c>
      <c r="I64" s="75">
        <v>88464</v>
      </c>
      <c r="J64" s="74">
        <v>15.6</v>
      </c>
      <c r="K64" s="75">
        <v>6689</v>
      </c>
      <c r="L64" s="74">
        <v>19</v>
      </c>
    </row>
    <row r="65" spans="1:12" x14ac:dyDescent="0.25">
      <c r="A65" s="10" t="s">
        <v>70</v>
      </c>
      <c r="B65" s="19" t="s">
        <v>71</v>
      </c>
      <c r="C65" s="75">
        <v>12222</v>
      </c>
      <c r="D65" s="75">
        <v>10942</v>
      </c>
      <c r="E65" s="17">
        <f t="shared" si="0"/>
        <v>11.698044233229755</v>
      </c>
      <c r="F65" s="17">
        <f t="shared" si="1"/>
        <v>7.6169142111850857E-2</v>
      </c>
      <c r="G65" s="75">
        <v>5073</v>
      </c>
      <c r="H65" s="74">
        <v>0.4</v>
      </c>
      <c r="I65" s="75">
        <v>4801</v>
      </c>
      <c r="J65" s="74">
        <v>9.6999999999999993</v>
      </c>
      <c r="K65" s="75">
        <v>2348</v>
      </c>
      <c r="L65" s="74">
        <v>55.2</v>
      </c>
    </row>
    <row r="66" spans="1:12" x14ac:dyDescent="0.25">
      <c r="A66" s="8"/>
      <c r="B66" s="19" t="s">
        <v>72</v>
      </c>
      <c r="C66" s="75">
        <v>44037</v>
      </c>
      <c r="D66" s="75">
        <v>39218</v>
      </c>
      <c r="E66" s="17">
        <f t="shared" si="0"/>
        <v>12.287725024223572</v>
      </c>
      <c r="F66" s="17">
        <f t="shared" si="1"/>
        <v>0.27444448626898837</v>
      </c>
      <c r="G66" s="75">
        <v>25492</v>
      </c>
      <c r="H66" s="74">
        <v>2.6</v>
      </c>
      <c r="I66" s="75">
        <v>8786</v>
      </c>
      <c r="J66" s="74">
        <v>7.9</v>
      </c>
      <c r="K66" s="75">
        <v>9759</v>
      </c>
      <c r="L66" s="74">
        <v>56.8</v>
      </c>
    </row>
    <row r="67" spans="1:12" x14ac:dyDescent="0.25">
      <c r="A67" s="9"/>
      <c r="B67" s="19" t="s">
        <v>73</v>
      </c>
      <c r="C67" s="75">
        <v>56259</v>
      </c>
      <c r="D67" s="75">
        <v>50160</v>
      </c>
      <c r="E67" s="17">
        <f t="shared" si="0"/>
        <v>12.159090909090908</v>
      </c>
      <c r="F67" s="17">
        <f t="shared" si="1"/>
        <v>0.3506136283808392</v>
      </c>
      <c r="G67" s="75">
        <v>30565</v>
      </c>
      <c r="H67" s="74">
        <v>2.2000000000000002</v>
      </c>
      <c r="I67" s="75">
        <v>13587</v>
      </c>
      <c r="J67" s="74">
        <v>8.5</v>
      </c>
      <c r="K67" s="75">
        <v>12107</v>
      </c>
      <c r="L67" s="74">
        <v>56.5</v>
      </c>
    </row>
    <row r="68" spans="1:12" x14ac:dyDescent="0.25">
      <c r="A68" s="10" t="s">
        <v>74</v>
      </c>
      <c r="B68" s="19" t="s">
        <v>75</v>
      </c>
      <c r="C68" s="74">
        <v>565</v>
      </c>
      <c r="D68" s="74">
        <v>718</v>
      </c>
      <c r="E68" s="17">
        <f t="shared" si="0"/>
        <v>-21.309192200557103</v>
      </c>
      <c r="F68" s="17">
        <f t="shared" si="1"/>
        <v>3.5211557268201386E-3</v>
      </c>
      <c r="G68" s="74">
        <v>310</v>
      </c>
      <c r="H68" s="74">
        <v>-21.7</v>
      </c>
      <c r="I68" s="74">
        <v>151</v>
      </c>
      <c r="J68" s="74">
        <v>7.1</v>
      </c>
      <c r="K68" s="74">
        <v>104</v>
      </c>
      <c r="L68" s="74">
        <v>-42.5</v>
      </c>
    </row>
    <row r="69" spans="1:12" x14ac:dyDescent="0.25">
      <c r="A69" s="9"/>
      <c r="B69" s="19" t="s">
        <v>114</v>
      </c>
      <c r="C69" s="74">
        <v>565</v>
      </c>
      <c r="D69" s="74">
        <v>718</v>
      </c>
      <c r="E69" s="17">
        <f t="shared" si="0"/>
        <v>-21.309192200557103</v>
      </c>
      <c r="F69" s="17">
        <f t="shared" si="1"/>
        <v>3.5211557268201386E-3</v>
      </c>
      <c r="G69" s="74">
        <v>310</v>
      </c>
      <c r="H69" s="74">
        <v>-21.7</v>
      </c>
      <c r="I69" s="74">
        <v>151</v>
      </c>
      <c r="J69" s="74">
        <v>7.1</v>
      </c>
      <c r="K69" s="74">
        <v>104</v>
      </c>
      <c r="L69" s="74">
        <v>-42.5</v>
      </c>
    </row>
    <row r="70" spans="1:12" x14ac:dyDescent="0.25">
      <c r="A70" s="10" t="s">
        <v>76</v>
      </c>
      <c r="B70" s="19" t="s">
        <v>76</v>
      </c>
      <c r="C70" s="75">
        <v>187221</v>
      </c>
      <c r="D70" s="75">
        <v>232235</v>
      </c>
      <c r="E70" s="17">
        <f t="shared" si="0"/>
        <v>-19.382952612655281</v>
      </c>
      <c r="F70" s="17">
        <f t="shared" si="1"/>
        <v>1.1667863651875985</v>
      </c>
      <c r="G70" s="75">
        <v>77071</v>
      </c>
      <c r="H70" s="74">
        <v>-20.399999999999999</v>
      </c>
      <c r="I70" s="75">
        <v>110150</v>
      </c>
      <c r="J70" s="74">
        <v>-18.7</v>
      </c>
      <c r="K70" s="74">
        <v>0</v>
      </c>
      <c r="L70" s="41" t="s">
        <v>146</v>
      </c>
    </row>
    <row r="71" spans="1:12" x14ac:dyDescent="0.25">
      <c r="A71" s="9"/>
      <c r="B71" s="19" t="s">
        <v>115</v>
      </c>
      <c r="C71" s="75">
        <v>187221</v>
      </c>
      <c r="D71" s="75">
        <v>232235</v>
      </c>
      <c r="E71" s="17">
        <f t="shared" si="0"/>
        <v>-19.382952612655281</v>
      </c>
      <c r="F71" s="17">
        <f t="shared" si="1"/>
        <v>1.1667863651875985</v>
      </c>
      <c r="G71" s="75">
        <v>77071</v>
      </c>
      <c r="H71" s="74">
        <v>-20.399999999999999</v>
      </c>
      <c r="I71" s="75">
        <v>110150</v>
      </c>
      <c r="J71" s="74">
        <v>-18.7</v>
      </c>
      <c r="K71" s="74">
        <v>0</v>
      </c>
      <c r="L71" s="41" t="s">
        <v>146</v>
      </c>
    </row>
  </sheetData>
  <mergeCells count="7">
    <mergeCell ref="A1:L1"/>
    <mergeCell ref="A2:A3"/>
    <mergeCell ref="B2:B3"/>
    <mergeCell ref="C2:F2"/>
    <mergeCell ref="G2:H2"/>
    <mergeCell ref="I2:J2"/>
    <mergeCell ref="K2:L2"/>
  </mergeCells>
  <phoneticPr fontId="15" type="noConversion"/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showGridLines="0" zoomScaleNormal="100" workbookViewId="0">
      <selection activeCell="A2" sqref="A2:A3"/>
    </sheetView>
  </sheetViews>
  <sheetFormatPr defaultRowHeight="13.5" x14ac:dyDescent="0.25"/>
  <cols>
    <col min="1" max="1" width="8.5703125" style="2" bestFit="1" customWidth="1"/>
    <col min="2" max="2" width="16.140625" style="2" bestFit="1" customWidth="1"/>
    <col min="3" max="3" width="10.85546875" style="4" customWidth="1"/>
    <col min="4" max="4" width="11.85546875" style="4" customWidth="1"/>
    <col min="5" max="5" width="7.42578125" style="4" customWidth="1"/>
    <col min="6" max="6" width="8.140625" style="4" customWidth="1"/>
    <col min="7" max="7" width="9.85546875" style="12" customWidth="1"/>
    <col min="8" max="8" width="7.140625" style="12" customWidth="1"/>
    <col min="9" max="9" width="10.7109375" style="12" customWidth="1"/>
    <col min="10" max="10" width="7.140625" style="12" customWidth="1"/>
    <col min="11" max="11" width="10.7109375" style="12" customWidth="1"/>
    <col min="12" max="12" width="7.140625" style="12" customWidth="1"/>
    <col min="13" max="13" width="10.7109375" style="12" customWidth="1"/>
    <col min="14" max="14" width="7.140625" style="12" customWidth="1"/>
    <col min="15" max="15" width="10.7109375" style="12" customWidth="1"/>
    <col min="16" max="16" width="7.140625" style="12" customWidth="1"/>
    <col min="17" max="17" width="10" style="12" customWidth="1"/>
    <col min="18" max="18" width="7.140625" style="12" customWidth="1"/>
    <col min="19" max="19" width="10.7109375" style="12" customWidth="1"/>
    <col min="20" max="20" width="8" style="12" customWidth="1"/>
    <col min="21" max="16384" width="9.140625" style="2"/>
  </cols>
  <sheetData>
    <row r="1" spans="1:20" ht="26.25" x14ac:dyDescent="0.25">
      <c r="A1" s="61" t="s">
        <v>142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5">
      <c r="A2" s="55" t="s">
        <v>1</v>
      </c>
      <c r="B2" s="55" t="s">
        <v>2</v>
      </c>
      <c r="C2" s="57" t="s">
        <v>3</v>
      </c>
      <c r="D2" s="58"/>
      <c r="E2" s="58"/>
      <c r="F2" s="59"/>
      <c r="G2" s="57" t="s">
        <v>83</v>
      </c>
      <c r="H2" s="59"/>
      <c r="I2" s="57" t="s">
        <v>84</v>
      </c>
      <c r="J2" s="59"/>
      <c r="K2" s="57" t="s">
        <v>85</v>
      </c>
      <c r="L2" s="59"/>
      <c r="M2" s="57" t="s">
        <v>86</v>
      </c>
      <c r="N2" s="59"/>
      <c r="O2" s="57" t="s">
        <v>87</v>
      </c>
      <c r="P2" s="59"/>
      <c r="Q2" s="57" t="s">
        <v>112</v>
      </c>
      <c r="R2" s="59"/>
      <c r="S2" s="57" t="s">
        <v>6</v>
      </c>
      <c r="T2" s="59"/>
    </row>
    <row r="3" spans="1:20" ht="24" x14ac:dyDescent="0.25">
      <c r="A3" s="56"/>
      <c r="B3" s="56"/>
      <c r="C3" s="6" t="s">
        <v>79</v>
      </c>
      <c r="D3" s="6" t="s">
        <v>77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</row>
    <row r="4" spans="1:20" x14ac:dyDescent="0.25">
      <c r="A4" s="60" t="s">
        <v>118</v>
      </c>
      <c r="B4" s="53"/>
      <c r="C4" s="38">
        <v>16045868</v>
      </c>
      <c r="D4" s="38">
        <v>14022760</v>
      </c>
      <c r="E4" s="42">
        <f>(C4/D4-1)*100</f>
        <v>14.427316733653006</v>
      </c>
      <c r="F4" s="42">
        <v>100</v>
      </c>
      <c r="G4" s="38">
        <v>1528483</v>
      </c>
      <c r="H4" s="73">
        <v>18.8</v>
      </c>
      <c r="I4" s="38">
        <v>4002406</v>
      </c>
      <c r="J4" s="73">
        <v>14.6</v>
      </c>
      <c r="K4" s="38">
        <v>3485675</v>
      </c>
      <c r="L4" s="73">
        <v>16</v>
      </c>
      <c r="M4" s="38">
        <v>2429550</v>
      </c>
      <c r="N4" s="73">
        <v>9.9</v>
      </c>
      <c r="O4" s="38">
        <v>2038496</v>
      </c>
      <c r="P4" s="73">
        <v>10.7</v>
      </c>
      <c r="Q4" s="38">
        <v>1601632</v>
      </c>
      <c r="R4" s="73">
        <v>19.600000000000001</v>
      </c>
      <c r="S4" s="38">
        <v>959626</v>
      </c>
      <c r="T4" s="73">
        <v>13.2</v>
      </c>
    </row>
    <row r="5" spans="1:20" x14ac:dyDescent="0.25">
      <c r="A5" s="7" t="s">
        <v>8</v>
      </c>
      <c r="B5" s="22" t="s">
        <v>9</v>
      </c>
      <c r="C5" s="75">
        <v>5514144</v>
      </c>
      <c r="D5" s="75">
        <v>4373233</v>
      </c>
      <c r="E5" s="17">
        <f>(C5/D5-1)*100</f>
        <v>26.088502487747633</v>
      </c>
      <c r="F5" s="17">
        <f>(C5/$C$4)*100</f>
        <v>34.364884467452924</v>
      </c>
      <c r="G5" s="75">
        <v>359935</v>
      </c>
      <c r="H5" s="74">
        <v>36</v>
      </c>
      <c r="I5" s="75">
        <v>1581997</v>
      </c>
      <c r="J5" s="74">
        <v>18.5</v>
      </c>
      <c r="K5" s="75">
        <v>1499721</v>
      </c>
      <c r="L5" s="74">
        <v>29.1</v>
      </c>
      <c r="M5" s="75">
        <v>719018</v>
      </c>
      <c r="N5" s="74">
        <v>21.3</v>
      </c>
      <c r="O5" s="75">
        <v>640358</v>
      </c>
      <c r="P5" s="74">
        <v>25.8</v>
      </c>
      <c r="Q5" s="75">
        <v>567556</v>
      </c>
      <c r="R5" s="74">
        <v>50.7</v>
      </c>
      <c r="S5" s="75">
        <v>145559</v>
      </c>
      <c r="T5" s="74">
        <v>9.1999999999999993</v>
      </c>
    </row>
    <row r="6" spans="1:20" x14ac:dyDescent="0.25">
      <c r="A6" s="8"/>
      <c r="B6" s="23" t="s">
        <v>10</v>
      </c>
      <c r="C6" s="75">
        <v>3016350</v>
      </c>
      <c r="D6" s="75">
        <v>2690006</v>
      </c>
      <c r="E6" s="17">
        <f t="shared" ref="E6:E70" si="0">(C6/D6-1)*100</f>
        <v>12.131720152297065</v>
      </c>
      <c r="F6" s="17">
        <f t="shared" ref="F6:F70" si="1">(C6/$C$4)*100</f>
        <v>18.798297480697212</v>
      </c>
      <c r="G6" s="75">
        <v>370602</v>
      </c>
      <c r="H6" s="74">
        <v>20.7</v>
      </c>
      <c r="I6" s="75">
        <v>850857</v>
      </c>
      <c r="J6" s="74">
        <v>24.6</v>
      </c>
      <c r="K6" s="75">
        <v>463959</v>
      </c>
      <c r="L6" s="74">
        <v>11.6</v>
      </c>
      <c r="M6" s="75">
        <v>526918</v>
      </c>
      <c r="N6" s="74">
        <v>5.5</v>
      </c>
      <c r="O6" s="75">
        <v>446433</v>
      </c>
      <c r="P6" s="74">
        <v>4.5</v>
      </c>
      <c r="Q6" s="75">
        <v>328981</v>
      </c>
      <c r="R6" s="74">
        <v>-1.1000000000000001</v>
      </c>
      <c r="S6" s="75">
        <v>28600</v>
      </c>
      <c r="T6" s="74">
        <v>14.7</v>
      </c>
    </row>
    <row r="7" spans="1:20" x14ac:dyDescent="0.25">
      <c r="A7" s="8"/>
      <c r="B7" s="23" t="s">
        <v>11</v>
      </c>
      <c r="C7" s="75">
        <v>1170114</v>
      </c>
      <c r="D7" s="75">
        <v>1028025</v>
      </c>
      <c r="E7" s="17">
        <f t="shared" si="0"/>
        <v>13.821551032319256</v>
      </c>
      <c r="F7" s="17">
        <f t="shared" si="1"/>
        <v>7.292307278110477</v>
      </c>
      <c r="G7" s="75">
        <v>166125</v>
      </c>
      <c r="H7" s="74">
        <v>13.1</v>
      </c>
      <c r="I7" s="75">
        <v>252622</v>
      </c>
      <c r="J7" s="74">
        <v>9.1999999999999993</v>
      </c>
      <c r="K7" s="75">
        <v>267324</v>
      </c>
      <c r="L7" s="74">
        <v>7.9</v>
      </c>
      <c r="M7" s="75">
        <v>223325</v>
      </c>
      <c r="N7" s="74">
        <v>15.9</v>
      </c>
      <c r="O7" s="75">
        <v>144544</v>
      </c>
      <c r="P7" s="74">
        <v>20.2</v>
      </c>
      <c r="Q7" s="75">
        <v>105817</v>
      </c>
      <c r="R7" s="74">
        <v>32.799999999999997</v>
      </c>
      <c r="S7" s="75">
        <v>10357</v>
      </c>
      <c r="T7" s="74">
        <v>8.6</v>
      </c>
    </row>
    <row r="8" spans="1:20" x14ac:dyDescent="0.25">
      <c r="A8" s="8"/>
      <c r="B8" s="23" t="s">
        <v>13</v>
      </c>
      <c r="C8" s="75">
        <v>623183</v>
      </c>
      <c r="D8" s="75">
        <v>624272</v>
      </c>
      <c r="E8" s="17">
        <f t="shared" si="0"/>
        <v>-0.17444319142937426</v>
      </c>
      <c r="F8" s="17">
        <f t="shared" si="1"/>
        <v>3.8837599810742556</v>
      </c>
      <c r="G8" s="75">
        <v>82175</v>
      </c>
      <c r="H8" s="74">
        <v>4</v>
      </c>
      <c r="I8" s="75">
        <v>128596</v>
      </c>
      <c r="J8" s="74">
        <v>-0.9</v>
      </c>
      <c r="K8" s="75">
        <v>115416</v>
      </c>
      <c r="L8" s="74">
        <v>-1.8</v>
      </c>
      <c r="M8" s="75">
        <v>114890</v>
      </c>
      <c r="N8" s="74">
        <v>-0.8</v>
      </c>
      <c r="O8" s="75">
        <v>105816</v>
      </c>
      <c r="P8" s="74">
        <v>-1.6</v>
      </c>
      <c r="Q8" s="75">
        <v>67001</v>
      </c>
      <c r="R8" s="74">
        <v>1.6</v>
      </c>
      <c r="S8" s="75">
        <v>9289</v>
      </c>
      <c r="T8" s="74">
        <v>6.1</v>
      </c>
    </row>
    <row r="9" spans="1:20" s="4" customFormat="1" x14ac:dyDescent="0.25">
      <c r="A9" s="8"/>
      <c r="B9" s="31" t="s">
        <v>130</v>
      </c>
      <c r="C9" s="75">
        <v>44120</v>
      </c>
      <c r="D9" s="75">
        <v>46008</v>
      </c>
      <c r="E9" s="17">
        <f t="shared" ref="E9" si="2">(C9/D9-1)*100</f>
        <v>-4.1036341505825025</v>
      </c>
      <c r="F9" s="17">
        <f t="shared" ref="F9" si="3">(C9/$C$4)*100</f>
        <v>0.2749617533934593</v>
      </c>
      <c r="G9" s="75">
        <v>6028</v>
      </c>
      <c r="H9" s="74">
        <v>-7.6</v>
      </c>
      <c r="I9" s="75">
        <v>12609</v>
      </c>
      <c r="J9" s="74">
        <v>-5.9</v>
      </c>
      <c r="K9" s="75">
        <v>11103</v>
      </c>
      <c r="L9" s="74">
        <v>4.5</v>
      </c>
      <c r="M9" s="75">
        <v>5972</v>
      </c>
      <c r="N9" s="74">
        <v>-6.8</v>
      </c>
      <c r="O9" s="75">
        <v>4936</v>
      </c>
      <c r="P9" s="74">
        <v>-5.5</v>
      </c>
      <c r="Q9" s="75">
        <v>3372</v>
      </c>
      <c r="R9" s="74">
        <v>-4.7</v>
      </c>
      <c r="S9" s="74">
        <v>100</v>
      </c>
      <c r="T9" s="74">
        <v>-66.400000000000006</v>
      </c>
    </row>
    <row r="10" spans="1:20" x14ac:dyDescent="0.25">
      <c r="A10" s="8"/>
      <c r="B10" s="23" t="s">
        <v>14</v>
      </c>
      <c r="C10" s="75">
        <v>460586</v>
      </c>
      <c r="D10" s="75">
        <v>417518</v>
      </c>
      <c r="E10" s="17">
        <f t="shared" si="0"/>
        <v>10.31524389367644</v>
      </c>
      <c r="F10" s="17">
        <f t="shared" si="1"/>
        <v>2.8704336842357172</v>
      </c>
      <c r="G10" s="75">
        <v>31654</v>
      </c>
      <c r="H10" s="74">
        <v>11.3</v>
      </c>
      <c r="I10" s="75">
        <v>73136</v>
      </c>
      <c r="J10" s="74">
        <v>6.1</v>
      </c>
      <c r="K10" s="75">
        <v>73561</v>
      </c>
      <c r="L10" s="74">
        <v>9.4</v>
      </c>
      <c r="M10" s="75">
        <v>50689</v>
      </c>
      <c r="N10" s="74">
        <v>11.1</v>
      </c>
      <c r="O10" s="75">
        <v>33143</v>
      </c>
      <c r="P10" s="74">
        <v>9.6</v>
      </c>
      <c r="Q10" s="75">
        <v>20486</v>
      </c>
      <c r="R10" s="74">
        <v>18.8</v>
      </c>
      <c r="S10" s="75">
        <v>177917</v>
      </c>
      <c r="T10" s="74">
        <v>11.3</v>
      </c>
    </row>
    <row r="11" spans="1:20" x14ac:dyDescent="0.25">
      <c r="A11" s="8"/>
      <c r="B11" s="23" t="s">
        <v>12</v>
      </c>
      <c r="C11" s="75">
        <v>515760</v>
      </c>
      <c r="D11" s="75">
        <v>504886</v>
      </c>
      <c r="E11" s="17">
        <f t="shared" si="0"/>
        <v>2.153753520596724</v>
      </c>
      <c r="F11" s="17">
        <f t="shared" si="1"/>
        <v>3.2142854471942561</v>
      </c>
      <c r="G11" s="75">
        <v>43266</v>
      </c>
      <c r="H11" s="74">
        <v>6</v>
      </c>
      <c r="I11" s="75">
        <v>140231</v>
      </c>
      <c r="J11" s="74">
        <v>-1.2</v>
      </c>
      <c r="K11" s="75">
        <v>127584</v>
      </c>
      <c r="L11" s="74">
        <v>-3</v>
      </c>
      <c r="M11" s="75">
        <v>71766</v>
      </c>
      <c r="N11" s="74">
        <v>-0.8</v>
      </c>
      <c r="O11" s="75">
        <v>44942</v>
      </c>
      <c r="P11" s="74">
        <v>6.1</v>
      </c>
      <c r="Q11" s="75">
        <v>27185</v>
      </c>
      <c r="R11" s="74">
        <v>12.6</v>
      </c>
      <c r="S11" s="75">
        <v>60786</v>
      </c>
      <c r="T11" s="74">
        <v>17.7</v>
      </c>
    </row>
    <row r="12" spans="1:20" x14ac:dyDescent="0.25">
      <c r="A12" s="8"/>
      <c r="B12" s="23" t="s">
        <v>16</v>
      </c>
      <c r="C12" s="75">
        <v>248859</v>
      </c>
      <c r="D12" s="75">
        <v>222978</v>
      </c>
      <c r="E12" s="17">
        <f t="shared" si="0"/>
        <v>11.606974679116334</v>
      </c>
      <c r="F12" s="17">
        <f t="shared" si="1"/>
        <v>1.5509226425145712</v>
      </c>
      <c r="G12" s="75">
        <v>24225</v>
      </c>
      <c r="H12" s="74">
        <v>12.5</v>
      </c>
      <c r="I12" s="75">
        <v>55394</v>
      </c>
      <c r="J12" s="74">
        <v>9.4</v>
      </c>
      <c r="K12" s="75">
        <v>47982</v>
      </c>
      <c r="L12" s="74">
        <v>11.2</v>
      </c>
      <c r="M12" s="75">
        <v>34176</v>
      </c>
      <c r="N12" s="74">
        <v>9</v>
      </c>
      <c r="O12" s="75">
        <v>22048</v>
      </c>
      <c r="P12" s="74">
        <v>13.4</v>
      </c>
      <c r="Q12" s="75">
        <v>11706</v>
      </c>
      <c r="R12" s="74">
        <v>11.5</v>
      </c>
      <c r="S12" s="75">
        <v>53328</v>
      </c>
      <c r="T12" s="74">
        <v>15</v>
      </c>
    </row>
    <row r="13" spans="1:20" x14ac:dyDescent="0.25">
      <c r="A13" s="8"/>
      <c r="B13" s="23" t="s">
        <v>15</v>
      </c>
      <c r="C13" s="75">
        <v>350826</v>
      </c>
      <c r="D13" s="75">
        <v>327264</v>
      </c>
      <c r="E13" s="17">
        <f t="shared" si="0"/>
        <v>7.1996919917864499</v>
      </c>
      <c r="F13" s="17">
        <f t="shared" si="1"/>
        <v>2.1863946531281448</v>
      </c>
      <c r="G13" s="75">
        <v>42749</v>
      </c>
      <c r="H13" s="74">
        <v>12.9</v>
      </c>
      <c r="I13" s="75">
        <v>91331</v>
      </c>
      <c r="J13" s="74">
        <v>2.7</v>
      </c>
      <c r="K13" s="75">
        <v>73045</v>
      </c>
      <c r="L13" s="74">
        <v>6.8</v>
      </c>
      <c r="M13" s="75">
        <v>49931</v>
      </c>
      <c r="N13" s="74">
        <v>8.6</v>
      </c>
      <c r="O13" s="75">
        <v>41967</v>
      </c>
      <c r="P13" s="74">
        <v>10.6</v>
      </c>
      <c r="Q13" s="75">
        <v>26435</v>
      </c>
      <c r="R13" s="74">
        <v>16.899999999999999</v>
      </c>
      <c r="S13" s="75">
        <v>25368</v>
      </c>
      <c r="T13" s="74">
        <v>-0.3</v>
      </c>
    </row>
    <row r="14" spans="1:20" x14ac:dyDescent="0.25">
      <c r="A14" s="8"/>
      <c r="B14" s="23" t="s">
        <v>18</v>
      </c>
      <c r="C14" s="75">
        <v>523010</v>
      </c>
      <c r="D14" s="75">
        <v>427974</v>
      </c>
      <c r="E14" s="17">
        <f t="shared" si="0"/>
        <v>22.206021861141089</v>
      </c>
      <c r="F14" s="17">
        <f t="shared" si="1"/>
        <v>3.2594684189100893</v>
      </c>
      <c r="G14" s="75">
        <v>59891</v>
      </c>
      <c r="H14" s="74">
        <v>22.7</v>
      </c>
      <c r="I14" s="75">
        <v>128838</v>
      </c>
      <c r="J14" s="74">
        <v>22.3</v>
      </c>
      <c r="K14" s="75">
        <v>120959</v>
      </c>
      <c r="L14" s="74">
        <v>24</v>
      </c>
      <c r="M14" s="75">
        <v>72273</v>
      </c>
      <c r="N14" s="74">
        <v>17.7</v>
      </c>
      <c r="O14" s="75">
        <v>55992</v>
      </c>
      <c r="P14" s="74">
        <v>12.6</v>
      </c>
      <c r="Q14" s="75">
        <v>28541</v>
      </c>
      <c r="R14" s="74">
        <v>16</v>
      </c>
      <c r="S14" s="75">
        <v>56516</v>
      </c>
      <c r="T14" s="74">
        <v>39.5</v>
      </c>
    </row>
    <row r="15" spans="1:20" x14ac:dyDescent="0.25">
      <c r="A15" s="8"/>
      <c r="B15" s="23" t="s">
        <v>19</v>
      </c>
      <c r="C15" s="75">
        <v>133159</v>
      </c>
      <c r="D15" s="75">
        <v>111351</v>
      </c>
      <c r="E15" s="17">
        <f t="shared" si="0"/>
        <v>19.584916165997601</v>
      </c>
      <c r="F15" s="17">
        <f t="shared" si="1"/>
        <v>0.82986473527016436</v>
      </c>
      <c r="G15" s="75">
        <v>4705</v>
      </c>
      <c r="H15" s="74">
        <v>12.8</v>
      </c>
      <c r="I15" s="75">
        <v>20548</v>
      </c>
      <c r="J15" s="74">
        <v>11.9</v>
      </c>
      <c r="K15" s="75">
        <v>30641</v>
      </c>
      <c r="L15" s="74">
        <v>10</v>
      </c>
      <c r="M15" s="75">
        <v>17878</v>
      </c>
      <c r="N15" s="74">
        <v>13</v>
      </c>
      <c r="O15" s="75">
        <v>7826</v>
      </c>
      <c r="P15" s="74">
        <v>11.1</v>
      </c>
      <c r="Q15" s="75">
        <v>3586</v>
      </c>
      <c r="R15" s="74">
        <v>17.100000000000001</v>
      </c>
      <c r="S15" s="75">
        <v>47975</v>
      </c>
      <c r="T15" s="74">
        <v>37</v>
      </c>
    </row>
    <row r="16" spans="1:20" x14ac:dyDescent="0.25">
      <c r="A16" s="8"/>
      <c r="B16" s="23" t="s">
        <v>17</v>
      </c>
      <c r="C16" s="75">
        <v>203926</v>
      </c>
      <c r="D16" s="75">
        <v>191432</v>
      </c>
      <c r="E16" s="17">
        <f t="shared" si="0"/>
        <v>6.526599523590626</v>
      </c>
      <c r="F16" s="17">
        <f t="shared" si="1"/>
        <v>1.270894164154909</v>
      </c>
      <c r="G16" s="75">
        <v>25067</v>
      </c>
      <c r="H16" s="74">
        <v>11.7</v>
      </c>
      <c r="I16" s="75">
        <v>43341</v>
      </c>
      <c r="J16" s="74">
        <v>1.3</v>
      </c>
      <c r="K16" s="75">
        <v>36964</v>
      </c>
      <c r="L16" s="74">
        <v>10</v>
      </c>
      <c r="M16" s="75">
        <v>36144</v>
      </c>
      <c r="N16" s="74">
        <v>8.1999999999999993</v>
      </c>
      <c r="O16" s="75">
        <v>29218</v>
      </c>
      <c r="P16" s="74">
        <v>8.3000000000000007</v>
      </c>
      <c r="Q16" s="75">
        <v>19315</v>
      </c>
      <c r="R16" s="74">
        <v>19.100000000000001</v>
      </c>
      <c r="S16" s="75">
        <v>13877</v>
      </c>
      <c r="T16" s="74">
        <v>-13.5</v>
      </c>
    </row>
    <row r="17" spans="1:20" s="4" customFormat="1" x14ac:dyDescent="0.25">
      <c r="A17" s="8"/>
      <c r="B17" s="23" t="s">
        <v>20</v>
      </c>
      <c r="C17" s="75">
        <v>103557</v>
      </c>
      <c r="D17" s="75">
        <v>105662</v>
      </c>
      <c r="E17" s="17">
        <f t="shared" si="0"/>
        <v>-1.992201548333361</v>
      </c>
      <c r="F17" s="17">
        <f t="shared" si="1"/>
        <v>0.64538110372090807</v>
      </c>
      <c r="G17" s="75">
        <v>13432</v>
      </c>
      <c r="H17" s="74">
        <v>2.5</v>
      </c>
      <c r="I17" s="75">
        <v>20042</v>
      </c>
      <c r="J17" s="74">
        <v>-8</v>
      </c>
      <c r="K17" s="75">
        <v>31547</v>
      </c>
      <c r="L17" s="74">
        <v>2.6</v>
      </c>
      <c r="M17" s="75">
        <v>23297</v>
      </c>
      <c r="N17" s="74">
        <v>-2.8</v>
      </c>
      <c r="O17" s="75">
        <v>10964</v>
      </c>
      <c r="P17" s="74">
        <v>-7.3</v>
      </c>
      <c r="Q17" s="75">
        <v>3816</v>
      </c>
      <c r="R17" s="74">
        <v>5.2</v>
      </c>
      <c r="S17" s="74">
        <v>459</v>
      </c>
      <c r="T17" s="74">
        <v>-23.8</v>
      </c>
    </row>
    <row r="18" spans="1:20" x14ac:dyDescent="0.25">
      <c r="A18" s="8"/>
      <c r="B18" s="23" t="s">
        <v>22</v>
      </c>
      <c r="C18" s="75">
        <v>82815</v>
      </c>
      <c r="D18" s="75">
        <v>77471</v>
      </c>
      <c r="E18" s="17">
        <f t="shared" si="0"/>
        <v>6.8980650824179479</v>
      </c>
      <c r="F18" s="17">
        <f t="shared" si="1"/>
        <v>0.51611417967541551</v>
      </c>
      <c r="G18" s="75">
        <v>5200</v>
      </c>
      <c r="H18" s="74">
        <v>6.1</v>
      </c>
      <c r="I18" s="75">
        <v>23068</v>
      </c>
      <c r="J18" s="74">
        <v>-3.3</v>
      </c>
      <c r="K18" s="75">
        <v>26672</v>
      </c>
      <c r="L18" s="74">
        <v>9</v>
      </c>
      <c r="M18" s="75">
        <v>13732</v>
      </c>
      <c r="N18" s="74">
        <v>11</v>
      </c>
      <c r="O18" s="75">
        <v>5353</v>
      </c>
      <c r="P18" s="74">
        <v>0.4</v>
      </c>
      <c r="Q18" s="75">
        <v>3068</v>
      </c>
      <c r="R18" s="74">
        <v>8.1999999999999993</v>
      </c>
      <c r="S18" s="75">
        <v>5722</v>
      </c>
      <c r="T18" s="74">
        <v>53.9</v>
      </c>
    </row>
    <row r="19" spans="1:20" x14ac:dyDescent="0.25">
      <c r="A19" s="8"/>
      <c r="B19" s="23" t="s">
        <v>21</v>
      </c>
      <c r="C19" s="75">
        <v>66822</v>
      </c>
      <c r="D19" s="75">
        <v>65602</v>
      </c>
      <c r="E19" s="17">
        <f t="shared" si="0"/>
        <v>1.8596993994085542</v>
      </c>
      <c r="F19" s="17">
        <f t="shared" si="1"/>
        <v>0.41644366013730133</v>
      </c>
      <c r="G19" s="75">
        <v>1308</v>
      </c>
      <c r="H19" s="74">
        <v>3.1</v>
      </c>
      <c r="I19" s="75">
        <v>14545</v>
      </c>
      <c r="J19" s="74">
        <v>-0.8</v>
      </c>
      <c r="K19" s="75">
        <v>12197</v>
      </c>
      <c r="L19" s="74">
        <v>10.199999999999999</v>
      </c>
      <c r="M19" s="75">
        <v>4689</v>
      </c>
      <c r="N19" s="74">
        <v>13.6</v>
      </c>
      <c r="O19" s="75">
        <v>2185</v>
      </c>
      <c r="P19" s="74">
        <v>22.3</v>
      </c>
      <c r="Q19" s="74">
        <v>806</v>
      </c>
      <c r="R19" s="74">
        <v>56.2</v>
      </c>
      <c r="S19" s="75">
        <v>31092</v>
      </c>
      <c r="T19" s="74">
        <v>-3.3</v>
      </c>
    </row>
    <row r="20" spans="1:20" x14ac:dyDescent="0.25">
      <c r="A20" s="8"/>
      <c r="B20" s="23" t="s">
        <v>23</v>
      </c>
      <c r="C20" s="75">
        <v>49578</v>
      </c>
      <c r="D20" s="75">
        <v>49752</v>
      </c>
      <c r="E20" s="17">
        <f t="shared" si="0"/>
        <v>-0.34973468403279862</v>
      </c>
      <c r="F20" s="17">
        <f t="shared" si="1"/>
        <v>0.3089767409279448</v>
      </c>
      <c r="G20" s="75">
        <v>6399</v>
      </c>
      <c r="H20" s="74">
        <v>3.6</v>
      </c>
      <c r="I20" s="75">
        <v>13384</v>
      </c>
      <c r="J20" s="74">
        <v>-10.8</v>
      </c>
      <c r="K20" s="75">
        <v>11236</v>
      </c>
      <c r="L20" s="74">
        <v>0.4</v>
      </c>
      <c r="M20" s="75">
        <v>7213</v>
      </c>
      <c r="N20" s="74">
        <v>2.5</v>
      </c>
      <c r="O20" s="75">
        <v>4753</v>
      </c>
      <c r="P20" s="74">
        <v>5.2</v>
      </c>
      <c r="Q20" s="75">
        <v>3224</v>
      </c>
      <c r="R20" s="74">
        <v>13.4</v>
      </c>
      <c r="S20" s="75">
        <v>3369</v>
      </c>
      <c r="T20" s="74">
        <v>12.8</v>
      </c>
    </row>
    <row r="21" spans="1:20" x14ac:dyDescent="0.25">
      <c r="A21" s="8"/>
      <c r="B21" s="23" t="s">
        <v>119</v>
      </c>
      <c r="C21" s="75">
        <v>37912</v>
      </c>
      <c r="D21" s="75">
        <v>30701</v>
      </c>
      <c r="E21" s="17">
        <f t="shared" si="0"/>
        <v>23.487834272499274</v>
      </c>
      <c r="F21" s="17">
        <f t="shared" si="1"/>
        <v>0.23627266533664615</v>
      </c>
      <c r="G21" s="75">
        <v>2925</v>
      </c>
      <c r="H21" s="74">
        <v>56.2</v>
      </c>
      <c r="I21" s="75">
        <v>17762</v>
      </c>
      <c r="J21" s="74">
        <v>9.9</v>
      </c>
      <c r="K21" s="75">
        <v>10458</v>
      </c>
      <c r="L21" s="74">
        <v>34.5</v>
      </c>
      <c r="M21" s="75">
        <v>2641</v>
      </c>
      <c r="N21" s="74">
        <v>30.4</v>
      </c>
      <c r="O21" s="75">
        <v>1859</v>
      </c>
      <c r="P21" s="74">
        <v>43.2</v>
      </c>
      <c r="Q21" s="75">
        <v>1598</v>
      </c>
      <c r="R21" s="74">
        <v>71.3</v>
      </c>
      <c r="S21" s="74">
        <v>669</v>
      </c>
      <c r="T21" s="74">
        <v>4.4000000000000004</v>
      </c>
    </row>
    <row r="22" spans="1:20" x14ac:dyDescent="0.25">
      <c r="A22" s="8"/>
      <c r="B22" s="23" t="s">
        <v>24</v>
      </c>
      <c r="C22" s="75">
        <v>32595</v>
      </c>
      <c r="D22" s="75">
        <v>27018</v>
      </c>
      <c r="E22" s="17">
        <f t="shared" si="0"/>
        <v>20.641794359316012</v>
      </c>
      <c r="F22" s="17">
        <f t="shared" si="1"/>
        <v>0.20313640870035826</v>
      </c>
      <c r="G22" s="75">
        <v>6422</v>
      </c>
      <c r="H22" s="74">
        <v>15.8</v>
      </c>
      <c r="I22" s="75">
        <v>8823</v>
      </c>
      <c r="J22" s="74">
        <v>10.199999999999999</v>
      </c>
      <c r="K22" s="75">
        <v>8268</v>
      </c>
      <c r="L22" s="74">
        <v>27.4</v>
      </c>
      <c r="M22" s="75">
        <v>4467</v>
      </c>
      <c r="N22" s="74">
        <v>26.7</v>
      </c>
      <c r="O22" s="75">
        <v>2893</v>
      </c>
      <c r="P22" s="74">
        <v>24.2</v>
      </c>
      <c r="Q22" s="75">
        <v>1177</v>
      </c>
      <c r="R22" s="74">
        <v>33.9</v>
      </c>
      <c r="S22" s="74">
        <v>545</v>
      </c>
      <c r="T22" s="74">
        <v>126.1</v>
      </c>
    </row>
    <row r="23" spans="1:20" x14ac:dyDescent="0.25">
      <c r="A23" s="8"/>
      <c r="B23" s="23" t="s">
        <v>25</v>
      </c>
      <c r="C23" s="75">
        <v>28788</v>
      </c>
      <c r="D23" s="75">
        <v>27650</v>
      </c>
      <c r="E23" s="17">
        <f t="shared" si="0"/>
        <v>4.1157323688969294</v>
      </c>
      <c r="F23" s="17">
        <f t="shared" si="1"/>
        <v>0.17941067444902326</v>
      </c>
      <c r="G23" s="75">
        <v>1101</v>
      </c>
      <c r="H23" s="74">
        <v>-1.9</v>
      </c>
      <c r="I23" s="75">
        <v>4822</v>
      </c>
      <c r="J23" s="74">
        <v>7.3</v>
      </c>
      <c r="K23" s="75">
        <v>5535</v>
      </c>
      <c r="L23" s="74">
        <v>1.3</v>
      </c>
      <c r="M23" s="75">
        <v>3657</v>
      </c>
      <c r="N23" s="74">
        <v>5.5</v>
      </c>
      <c r="O23" s="75">
        <v>1702</v>
      </c>
      <c r="P23" s="74">
        <v>-8.6999999999999993</v>
      </c>
      <c r="Q23" s="74">
        <v>971</v>
      </c>
      <c r="R23" s="74">
        <v>-14.1</v>
      </c>
      <c r="S23" s="75">
        <v>11000</v>
      </c>
      <c r="T23" s="74">
        <v>8.8000000000000007</v>
      </c>
    </row>
    <row r="24" spans="1:20" x14ac:dyDescent="0.25">
      <c r="A24" s="8"/>
      <c r="B24" s="23" t="s">
        <v>26</v>
      </c>
      <c r="C24" s="75">
        <v>17025</v>
      </c>
      <c r="D24" s="75">
        <v>16821</v>
      </c>
      <c r="E24" s="17">
        <f t="shared" si="0"/>
        <v>1.2127697520955882</v>
      </c>
      <c r="F24" s="17">
        <f t="shared" si="1"/>
        <v>0.10610208185683691</v>
      </c>
      <c r="G24" s="74">
        <v>328</v>
      </c>
      <c r="H24" s="74">
        <v>-12.1</v>
      </c>
      <c r="I24" s="75">
        <v>5686</v>
      </c>
      <c r="J24" s="74">
        <v>-0.7</v>
      </c>
      <c r="K24" s="75">
        <v>5947</v>
      </c>
      <c r="L24" s="74">
        <v>-5.7</v>
      </c>
      <c r="M24" s="75">
        <v>1629</v>
      </c>
      <c r="N24" s="74">
        <v>1.8</v>
      </c>
      <c r="O24" s="74">
        <v>730</v>
      </c>
      <c r="P24" s="74">
        <v>1</v>
      </c>
      <c r="Q24" s="74">
        <v>239</v>
      </c>
      <c r="R24" s="74">
        <v>9.6</v>
      </c>
      <c r="S24" s="75">
        <v>2466</v>
      </c>
      <c r="T24" s="74">
        <v>31.4</v>
      </c>
    </row>
    <row r="25" spans="1:20" x14ac:dyDescent="0.25">
      <c r="A25" s="8"/>
      <c r="B25" s="23" t="s">
        <v>29</v>
      </c>
      <c r="C25" s="75">
        <v>16355</v>
      </c>
      <c r="D25" s="75">
        <v>14935</v>
      </c>
      <c r="E25" s="17">
        <f t="shared" si="0"/>
        <v>9.5078674255105522</v>
      </c>
      <c r="F25" s="17">
        <f t="shared" si="1"/>
        <v>0.1019265520568909</v>
      </c>
      <c r="G25" s="74">
        <v>606</v>
      </c>
      <c r="H25" s="74">
        <v>-4.3</v>
      </c>
      <c r="I25" s="75">
        <v>4856</v>
      </c>
      <c r="J25" s="74">
        <v>3.8</v>
      </c>
      <c r="K25" s="75">
        <v>5004</v>
      </c>
      <c r="L25" s="74">
        <v>12.6</v>
      </c>
      <c r="M25" s="75">
        <v>1923</v>
      </c>
      <c r="N25" s="74">
        <v>11.9</v>
      </c>
      <c r="O25" s="74">
        <v>885</v>
      </c>
      <c r="P25" s="74">
        <v>-8.1999999999999993</v>
      </c>
      <c r="Q25" s="74">
        <v>251</v>
      </c>
      <c r="R25" s="74">
        <v>-7.7</v>
      </c>
      <c r="S25" s="75">
        <v>2830</v>
      </c>
      <c r="T25" s="74">
        <v>27.2</v>
      </c>
    </row>
    <row r="26" spans="1:20" x14ac:dyDescent="0.25">
      <c r="A26" s="8"/>
      <c r="B26" s="23" t="s">
        <v>28</v>
      </c>
      <c r="C26" s="75">
        <v>12562</v>
      </c>
      <c r="D26" s="75">
        <v>13235</v>
      </c>
      <c r="E26" s="17">
        <f t="shared" si="0"/>
        <v>-5.0850018889308624</v>
      </c>
      <c r="F26" s="17">
        <f t="shared" si="1"/>
        <v>7.8288067681972703E-2</v>
      </c>
      <c r="G26" s="74">
        <v>753</v>
      </c>
      <c r="H26" s="74">
        <v>-17.3</v>
      </c>
      <c r="I26" s="75">
        <v>3922</v>
      </c>
      <c r="J26" s="74">
        <v>-3.8</v>
      </c>
      <c r="K26" s="75">
        <v>4171</v>
      </c>
      <c r="L26" s="74">
        <v>-7</v>
      </c>
      <c r="M26" s="75">
        <v>1987</v>
      </c>
      <c r="N26" s="74">
        <v>-10.199999999999999</v>
      </c>
      <c r="O26" s="74">
        <v>942</v>
      </c>
      <c r="P26" s="74">
        <v>7.4</v>
      </c>
      <c r="Q26" s="74">
        <v>253</v>
      </c>
      <c r="R26" s="74">
        <v>-16.8</v>
      </c>
      <c r="S26" s="74">
        <v>534</v>
      </c>
      <c r="T26" s="74">
        <v>44.7</v>
      </c>
    </row>
    <row r="27" spans="1:20" x14ac:dyDescent="0.25">
      <c r="A27" s="8"/>
      <c r="B27" s="23" t="s">
        <v>27</v>
      </c>
      <c r="C27" s="75">
        <v>16263</v>
      </c>
      <c r="D27" s="75">
        <v>14447</v>
      </c>
      <c r="E27" s="17">
        <f t="shared" si="0"/>
        <v>12.570083754412686</v>
      </c>
      <c r="F27" s="17">
        <f t="shared" si="1"/>
        <v>0.10135319572615205</v>
      </c>
      <c r="G27" s="74">
        <v>998</v>
      </c>
      <c r="H27" s="74">
        <v>31.3</v>
      </c>
      <c r="I27" s="75">
        <v>2481</v>
      </c>
      <c r="J27" s="74">
        <v>17.899999999999999</v>
      </c>
      <c r="K27" s="75">
        <v>2657</v>
      </c>
      <c r="L27" s="74">
        <v>4.9000000000000004</v>
      </c>
      <c r="M27" s="75">
        <v>3074</v>
      </c>
      <c r="N27" s="74">
        <v>9</v>
      </c>
      <c r="O27" s="75">
        <v>2511</v>
      </c>
      <c r="P27" s="74">
        <v>5.9</v>
      </c>
      <c r="Q27" s="75">
        <v>4400</v>
      </c>
      <c r="R27" s="74">
        <v>20.399999999999999</v>
      </c>
      <c r="S27" s="74">
        <v>142</v>
      </c>
      <c r="T27" s="74">
        <v>-29.7</v>
      </c>
    </row>
    <row r="28" spans="1:20" x14ac:dyDescent="0.25">
      <c r="A28" s="8"/>
      <c r="B28" s="23" t="s">
        <v>30</v>
      </c>
      <c r="C28" s="75">
        <v>4041</v>
      </c>
      <c r="D28" s="75">
        <v>6413</v>
      </c>
      <c r="E28" s="17">
        <f t="shared" si="0"/>
        <v>-36.987369405894277</v>
      </c>
      <c r="F28" s="17">
        <f t="shared" si="1"/>
        <v>2.5184053614301202E-2</v>
      </c>
      <c r="G28" s="74">
        <v>358</v>
      </c>
      <c r="H28" s="74">
        <v>-15.2</v>
      </c>
      <c r="I28" s="74">
        <v>713</v>
      </c>
      <c r="J28" s="74">
        <v>-5.2</v>
      </c>
      <c r="K28" s="75">
        <v>1428</v>
      </c>
      <c r="L28" s="74">
        <v>-25.2</v>
      </c>
      <c r="M28" s="74">
        <v>737</v>
      </c>
      <c r="N28" s="74">
        <v>-34.5</v>
      </c>
      <c r="O28" s="74">
        <v>417</v>
      </c>
      <c r="P28" s="74">
        <v>-36.9</v>
      </c>
      <c r="Q28" s="74">
        <v>161</v>
      </c>
      <c r="R28" s="74">
        <v>-37.1</v>
      </c>
      <c r="S28" s="74">
        <v>227</v>
      </c>
      <c r="T28" s="74">
        <v>-82.4</v>
      </c>
    </row>
    <row r="29" spans="1:20" x14ac:dyDescent="0.25">
      <c r="A29" s="8"/>
      <c r="B29" s="23" t="s">
        <v>31</v>
      </c>
      <c r="C29" s="75">
        <v>67461</v>
      </c>
      <c r="D29" s="75">
        <v>61452</v>
      </c>
      <c r="E29" s="17">
        <f t="shared" si="0"/>
        <v>9.7783636008591976</v>
      </c>
      <c r="F29" s="17">
        <f t="shared" si="1"/>
        <v>0.42042599378232454</v>
      </c>
      <c r="G29" s="75">
        <v>4723</v>
      </c>
      <c r="H29" s="74">
        <v>12.9</v>
      </c>
      <c r="I29" s="75">
        <v>22986</v>
      </c>
      <c r="J29" s="74">
        <v>5.2</v>
      </c>
      <c r="K29" s="75">
        <v>19190</v>
      </c>
      <c r="L29" s="74">
        <v>13.7</v>
      </c>
      <c r="M29" s="75">
        <v>8656</v>
      </c>
      <c r="N29" s="74">
        <v>11.5</v>
      </c>
      <c r="O29" s="75">
        <v>4558</v>
      </c>
      <c r="P29" s="74">
        <v>2.7</v>
      </c>
      <c r="Q29" s="75">
        <v>1904</v>
      </c>
      <c r="R29" s="74">
        <v>-1.6</v>
      </c>
      <c r="S29" s="75">
        <v>5444</v>
      </c>
      <c r="T29" s="74">
        <v>23.4</v>
      </c>
    </row>
    <row r="30" spans="1:20" x14ac:dyDescent="0.25">
      <c r="A30" s="9"/>
      <c r="B30" s="23" t="s">
        <v>32</v>
      </c>
      <c r="C30" s="75">
        <v>13339811</v>
      </c>
      <c r="D30" s="75">
        <v>11476106</v>
      </c>
      <c r="E30" s="17">
        <f t="shared" si="0"/>
        <v>16.239872653668421</v>
      </c>
      <c r="F30" s="17">
        <f t="shared" si="1"/>
        <v>83.135490083802253</v>
      </c>
      <c r="G30" s="75">
        <v>1260975</v>
      </c>
      <c r="H30" s="74">
        <v>20.2</v>
      </c>
      <c r="I30" s="75">
        <v>3522590</v>
      </c>
      <c r="J30" s="74">
        <v>15.4</v>
      </c>
      <c r="K30" s="75">
        <v>3012569</v>
      </c>
      <c r="L30" s="74">
        <v>17.8</v>
      </c>
      <c r="M30" s="75">
        <v>2000682</v>
      </c>
      <c r="N30" s="74">
        <v>11.9</v>
      </c>
      <c r="O30" s="75">
        <v>1616975</v>
      </c>
      <c r="P30" s="74">
        <v>13.7</v>
      </c>
      <c r="Q30" s="75">
        <v>1231849</v>
      </c>
      <c r="R30" s="74">
        <v>23.7</v>
      </c>
      <c r="S30" s="75">
        <v>694171</v>
      </c>
      <c r="T30" s="74">
        <v>13.3</v>
      </c>
    </row>
    <row r="31" spans="1:20" x14ac:dyDescent="0.25">
      <c r="A31" s="10" t="s">
        <v>33</v>
      </c>
      <c r="B31" s="23" t="s">
        <v>34</v>
      </c>
      <c r="C31" s="75">
        <v>966651</v>
      </c>
      <c r="D31" s="75">
        <v>896969</v>
      </c>
      <c r="E31" s="17">
        <f t="shared" si="0"/>
        <v>7.7686073877692552</v>
      </c>
      <c r="F31" s="17">
        <f t="shared" si="1"/>
        <v>6.024298592011351</v>
      </c>
      <c r="G31" s="75">
        <v>121829</v>
      </c>
      <c r="H31" s="74">
        <v>10.3</v>
      </c>
      <c r="I31" s="75">
        <v>153089</v>
      </c>
      <c r="J31" s="74">
        <v>8.4</v>
      </c>
      <c r="K31" s="75">
        <v>154154</v>
      </c>
      <c r="L31" s="74">
        <v>6.5</v>
      </c>
      <c r="M31" s="75">
        <v>151390</v>
      </c>
      <c r="N31" s="74">
        <v>3.9</v>
      </c>
      <c r="O31" s="75">
        <v>164983</v>
      </c>
      <c r="P31" s="74">
        <v>4.4000000000000004</v>
      </c>
      <c r="Q31" s="75">
        <v>160849</v>
      </c>
      <c r="R31" s="74">
        <v>11.6</v>
      </c>
      <c r="S31" s="75">
        <v>60357</v>
      </c>
      <c r="T31" s="74">
        <v>14.7</v>
      </c>
    </row>
    <row r="32" spans="1:20" x14ac:dyDescent="0.25">
      <c r="A32" s="8"/>
      <c r="B32" s="23" t="s">
        <v>35</v>
      </c>
      <c r="C32" s="75">
        <v>190116</v>
      </c>
      <c r="D32" s="75">
        <v>180176</v>
      </c>
      <c r="E32" s="17">
        <f t="shared" si="0"/>
        <v>5.5168279904093787</v>
      </c>
      <c r="F32" s="17">
        <f t="shared" si="1"/>
        <v>1.1848283932037831</v>
      </c>
      <c r="G32" s="75">
        <v>18580</v>
      </c>
      <c r="H32" s="74">
        <v>6.9</v>
      </c>
      <c r="I32" s="75">
        <v>36672</v>
      </c>
      <c r="J32" s="74">
        <v>2</v>
      </c>
      <c r="K32" s="75">
        <v>32539</v>
      </c>
      <c r="L32" s="74">
        <v>6.6</v>
      </c>
      <c r="M32" s="75">
        <v>26531</v>
      </c>
      <c r="N32" s="74">
        <v>1.8</v>
      </c>
      <c r="O32" s="75">
        <v>31364</v>
      </c>
      <c r="P32" s="74">
        <v>1.2</v>
      </c>
      <c r="Q32" s="75">
        <v>29620</v>
      </c>
      <c r="R32" s="74">
        <v>13.2</v>
      </c>
      <c r="S32" s="75">
        <v>14810</v>
      </c>
      <c r="T32" s="74">
        <v>13</v>
      </c>
    </row>
    <row r="33" spans="1:20" x14ac:dyDescent="0.25">
      <c r="A33" s="8"/>
      <c r="B33" s="23" t="s">
        <v>36</v>
      </c>
      <c r="C33" s="75">
        <v>21855</v>
      </c>
      <c r="D33" s="75">
        <v>18331</v>
      </c>
      <c r="E33" s="17">
        <f t="shared" si="0"/>
        <v>19.224264906442645</v>
      </c>
      <c r="F33" s="17">
        <f t="shared" si="1"/>
        <v>0.13620328922062677</v>
      </c>
      <c r="G33" s="75">
        <v>1686</v>
      </c>
      <c r="H33" s="74">
        <v>18.3</v>
      </c>
      <c r="I33" s="75">
        <v>4702</v>
      </c>
      <c r="J33" s="74">
        <v>15.8</v>
      </c>
      <c r="K33" s="75">
        <v>5283</v>
      </c>
      <c r="L33" s="74">
        <v>12.1</v>
      </c>
      <c r="M33" s="75">
        <v>3138</v>
      </c>
      <c r="N33" s="74">
        <v>19.100000000000001</v>
      </c>
      <c r="O33" s="75">
        <v>1867</v>
      </c>
      <c r="P33" s="74">
        <v>22.2</v>
      </c>
      <c r="Q33" s="75">
        <v>1637</v>
      </c>
      <c r="R33" s="74">
        <v>34.4</v>
      </c>
      <c r="S33" s="75">
        <v>3542</v>
      </c>
      <c r="T33" s="74">
        <v>28.8</v>
      </c>
    </row>
    <row r="34" spans="1:20" x14ac:dyDescent="0.25">
      <c r="A34" s="8"/>
      <c r="B34" s="23" t="s">
        <v>37</v>
      </c>
      <c r="C34" s="75">
        <v>28099</v>
      </c>
      <c r="D34" s="75">
        <v>23333</v>
      </c>
      <c r="E34" s="17">
        <f t="shared" si="0"/>
        <v>20.42600608580123</v>
      </c>
      <c r="F34" s="17">
        <f t="shared" si="1"/>
        <v>0.17511673410251163</v>
      </c>
      <c r="G34" s="75">
        <v>2149</v>
      </c>
      <c r="H34" s="74">
        <v>38.200000000000003</v>
      </c>
      <c r="I34" s="75">
        <v>6419</v>
      </c>
      <c r="J34" s="74">
        <v>19.2</v>
      </c>
      <c r="K34" s="75">
        <v>5847</v>
      </c>
      <c r="L34" s="74">
        <v>19.399999999999999</v>
      </c>
      <c r="M34" s="75">
        <v>3616</v>
      </c>
      <c r="N34" s="74">
        <v>19.5</v>
      </c>
      <c r="O34" s="75">
        <v>2834</v>
      </c>
      <c r="P34" s="74">
        <v>20.2</v>
      </c>
      <c r="Q34" s="75">
        <v>2007</v>
      </c>
      <c r="R34" s="74">
        <v>27.9</v>
      </c>
      <c r="S34" s="75">
        <v>5227</v>
      </c>
      <c r="T34" s="74">
        <v>15.1</v>
      </c>
    </row>
    <row r="35" spans="1:20" x14ac:dyDescent="0.25">
      <c r="A35" s="8"/>
      <c r="B35" s="23" t="s">
        <v>38</v>
      </c>
      <c r="C35" s="75">
        <v>39453</v>
      </c>
      <c r="D35" s="75">
        <v>33488</v>
      </c>
      <c r="E35" s="17">
        <f t="shared" si="0"/>
        <v>17.812350692785483</v>
      </c>
      <c r="F35" s="17">
        <f t="shared" si="1"/>
        <v>0.24587638387652197</v>
      </c>
      <c r="G35" s="75">
        <v>2378</v>
      </c>
      <c r="H35" s="74">
        <v>34</v>
      </c>
      <c r="I35" s="75">
        <v>9550</v>
      </c>
      <c r="J35" s="74">
        <v>12.6</v>
      </c>
      <c r="K35" s="75">
        <v>9093</v>
      </c>
      <c r="L35" s="74">
        <v>14.3</v>
      </c>
      <c r="M35" s="75">
        <v>5196</v>
      </c>
      <c r="N35" s="74">
        <v>16.8</v>
      </c>
      <c r="O35" s="75">
        <v>3563</v>
      </c>
      <c r="P35" s="74">
        <v>13.1</v>
      </c>
      <c r="Q35" s="75">
        <v>2861</v>
      </c>
      <c r="R35" s="74">
        <v>28.9</v>
      </c>
      <c r="S35" s="75">
        <v>6812</v>
      </c>
      <c r="T35" s="74">
        <v>24.8</v>
      </c>
    </row>
    <row r="36" spans="1:20" x14ac:dyDescent="0.25">
      <c r="A36" s="9"/>
      <c r="B36" s="23" t="s">
        <v>39</v>
      </c>
      <c r="C36" s="75">
        <v>1246174</v>
      </c>
      <c r="D36" s="75">
        <v>1152297</v>
      </c>
      <c r="E36" s="17">
        <f t="shared" si="0"/>
        <v>8.1469447546943297</v>
      </c>
      <c r="F36" s="17">
        <f t="shared" si="1"/>
        <v>7.7663233924147947</v>
      </c>
      <c r="G36" s="75">
        <v>146622</v>
      </c>
      <c r="H36" s="74">
        <v>10.6</v>
      </c>
      <c r="I36" s="75">
        <v>210432</v>
      </c>
      <c r="J36" s="74">
        <v>7.9</v>
      </c>
      <c r="K36" s="75">
        <v>206916</v>
      </c>
      <c r="L36" s="74">
        <v>7.3</v>
      </c>
      <c r="M36" s="75">
        <v>189871</v>
      </c>
      <c r="N36" s="74">
        <v>4.4000000000000004</v>
      </c>
      <c r="O36" s="75">
        <v>204611</v>
      </c>
      <c r="P36" s="74">
        <v>4.4000000000000004</v>
      </c>
      <c r="Q36" s="75">
        <v>196974</v>
      </c>
      <c r="R36" s="74">
        <v>12.4</v>
      </c>
      <c r="S36" s="75">
        <v>90748</v>
      </c>
      <c r="T36" s="74">
        <v>15.6</v>
      </c>
    </row>
    <row r="37" spans="1:20" x14ac:dyDescent="0.25">
      <c r="A37" s="10" t="s">
        <v>40</v>
      </c>
      <c r="B37" s="23" t="s">
        <v>41</v>
      </c>
      <c r="C37" s="75">
        <v>316487</v>
      </c>
      <c r="D37" s="75">
        <v>279534</v>
      </c>
      <c r="E37" s="17">
        <f t="shared" si="0"/>
        <v>13.219501026708746</v>
      </c>
      <c r="F37" s="17">
        <f t="shared" si="1"/>
        <v>1.9723894026798676</v>
      </c>
      <c r="G37" s="75">
        <v>36448</v>
      </c>
      <c r="H37" s="74">
        <v>23.4</v>
      </c>
      <c r="I37" s="75">
        <v>63899</v>
      </c>
      <c r="J37" s="74">
        <v>14</v>
      </c>
      <c r="K37" s="75">
        <v>67404</v>
      </c>
      <c r="L37" s="74">
        <v>16.3</v>
      </c>
      <c r="M37" s="75">
        <v>46523</v>
      </c>
      <c r="N37" s="74">
        <v>14.3</v>
      </c>
      <c r="O37" s="75">
        <v>30847</v>
      </c>
      <c r="P37" s="74">
        <v>11.3</v>
      </c>
      <c r="Q37" s="75">
        <v>16637</v>
      </c>
      <c r="R37" s="74">
        <v>14.6</v>
      </c>
      <c r="S37" s="75">
        <v>54729</v>
      </c>
      <c r="T37" s="74">
        <v>3.1</v>
      </c>
    </row>
    <row r="38" spans="1:20" x14ac:dyDescent="0.25">
      <c r="A38" s="8"/>
      <c r="B38" s="23" t="s">
        <v>42</v>
      </c>
      <c r="C38" s="75">
        <v>134941</v>
      </c>
      <c r="D38" s="75">
        <v>123190</v>
      </c>
      <c r="E38" s="17">
        <f t="shared" si="0"/>
        <v>9.5389236139296951</v>
      </c>
      <c r="F38" s="17">
        <f t="shared" si="1"/>
        <v>0.84097039811121477</v>
      </c>
      <c r="G38" s="75">
        <v>9937</v>
      </c>
      <c r="H38" s="74">
        <v>14</v>
      </c>
      <c r="I38" s="75">
        <v>27616</v>
      </c>
      <c r="J38" s="74">
        <v>13.3</v>
      </c>
      <c r="K38" s="75">
        <v>25313</v>
      </c>
      <c r="L38" s="74">
        <v>5.9</v>
      </c>
      <c r="M38" s="75">
        <v>20599</v>
      </c>
      <c r="N38" s="74">
        <v>3</v>
      </c>
      <c r="O38" s="75">
        <v>21942</v>
      </c>
      <c r="P38" s="74">
        <v>5.5</v>
      </c>
      <c r="Q38" s="75">
        <v>20160</v>
      </c>
      <c r="R38" s="74">
        <v>20.5</v>
      </c>
      <c r="S38" s="75">
        <v>9374</v>
      </c>
      <c r="T38" s="74">
        <v>8.5</v>
      </c>
    </row>
    <row r="39" spans="1:20" x14ac:dyDescent="0.25">
      <c r="A39" s="8"/>
      <c r="B39" s="23" t="s">
        <v>43</v>
      </c>
      <c r="C39" s="75">
        <v>113426</v>
      </c>
      <c r="D39" s="75">
        <v>109155</v>
      </c>
      <c r="E39" s="17">
        <f t="shared" si="0"/>
        <v>3.9127845723970545</v>
      </c>
      <c r="F39" s="17">
        <f t="shared" si="1"/>
        <v>0.70688603446070974</v>
      </c>
      <c r="G39" s="75">
        <v>9109</v>
      </c>
      <c r="H39" s="74">
        <v>21.7</v>
      </c>
      <c r="I39" s="75">
        <v>22022</v>
      </c>
      <c r="J39" s="74">
        <v>10.5</v>
      </c>
      <c r="K39" s="75">
        <v>22613</v>
      </c>
      <c r="L39" s="74">
        <v>-0.5</v>
      </c>
      <c r="M39" s="75">
        <v>19027</v>
      </c>
      <c r="N39" s="74">
        <v>-8</v>
      </c>
      <c r="O39" s="75">
        <v>19477</v>
      </c>
      <c r="P39" s="74">
        <v>0.5</v>
      </c>
      <c r="Q39" s="75">
        <v>10529</v>
      </c>
      <c r="R39" s="74">
        <v>9.5</v>
      </c>
      <c r="S39" s="75">
        <v>10649</v>
      </c>
      <c r="T39" s="74">
        <v>14.3</v>
      </c>
    </row>
    <row r="40" spans="1:20" x14ac:dyDescent="0.25">
      <c r="A40" s="8"/>
      <c r="B40" s="23" t="s">
        <v>44</v>
      </c>
      <c r="C40" s="75">
        <v>104042</v>
      </c>
      <c r="D40" s="75">
        <v>94282</v>
      </c>
      <c r="E40" s="17">
        <f t="shared" si="0"/>
        <v>10.351922954540637</v>
      </c>
      <c r="F40" s="17">
        <f t="shared" si="1"/>
        <v>0.64840368872534659</v>
      </c>
      <c r="G40" s="75">
        <v>11571</v>
      </c>
      <c r="H40" s="74">
        <v>23.4</v>
      </c>
      <c r="I40" s="75">
        <v>27588</v>
      </c>
      <c r="J40" s="74">
        <v>14.2</v>
      </c>
      <c r="K40" s="75">
        <v>19829</v>
      </c>
      <c r="L40" s="74">
        <v>6.9</v>
      </c>
      <c r="M40" s="75">
        <v>16876</v>
      </c>
      <c r="N40" s="74">
        <v>4.4000000000000004</v>
      </c>
      <c r="O40" s="75">
        <v>12293</v>
      </c>
      <c r="P40" s="74">
        <v>5</v>
      </c>
      <c r="Q40" s="75">
        <v>7632</v>
      </c>
      <c r="R40" s="74">
        <v>12.2</v>
      </c>
      <c r="S40" s="75">
        <v>8253</v>
      </c>
      <c r="T40" s="74">
        <v>9.6999999999999993</v>
      </c>
    </row>
    <row r="41" spans="1:20" x14ac:dyDescent="0.25">
      <c r="A41" s="8"/>
      <c r="B41" s="23" t="s">
        <v>45</v>
      </c>
      <c r="C41" s="75">
        <v>46260</v>
      </c>
      <c r="D41" s="75">
        <v>43943</v>
      </c>
      <c r="E41" s="17">
        <f t="shared" si="0"/>
        <v>5.2727396855016817</v>
      </c>
      <c r="F41" s="17">
        <f t="shared" si="1"/>
        <v>0.2882985202171674</v>
      </c>
      <c r="G41" s="75">
        <v>1924</v>
      </c>
      <c r="H41" s="74">
        <v>21.2</v>
      </c>
      <c r="I41" s="75">
        <v>7120</v>
      </c>
      <c r="J41" s="74">
        <v>13.9</v>
      </c>
      <c r="K41" s="75">
        <v>9399</v>
      </c>
      <c r="L41" s="74">
        <v>6.3</v>
      </c>
      <c r="M41" s="75">
        <v>9498</v>
      </c>
      <c r="N41" s="74">
        <v>0</v>
      </c>
      <c r="O41" s="75">
        <v>6521</v>
      </c>
      <c r="P41" s="74">
        <v>0.8</v>
      </c>
      <c r="Q41" s="75">
        <v>2900</v>
      </c>
      <c r="R41" s="74">
        <v>-13.4</v>
      </c>
      <c r="S41" s="75">
        <v>8898</v>
      </c>
      <c r="T41" s="74">
        <v>11.9</v>
      </c>
    </row>
    <row r="42" spans="1:20" x14ac:dyDescent="0.25">
      <c r="A42" s="8"/>
      <c r="B42" s="23" t="s">
        <v>46</v>
      </c>
      <c r="C42" s="75">
        <v>36679</v>
      </c>
      <c r="D42" s="75">
        <v>34824</v>
      </c>
      <c r="E42" s="17">
        <f t="shared" si="0"/>
        <v>5.3267861245118286</v>
      </c>
      <c r="F42" s="17">
        <f t="shared" si="1"/>
        <v>0.22858844407793957</v>
      </c>
      <c r="G42" s="75">
        <v>2977</v>
      </c>
      <c r="H42" s="74">
        <v>22.2</v>
      </c>
      <c r="I42" s="75">
        <v>7860</v>
      </c>
      <c r="J42" s="74">
        <v>6.9</v>
      </c>
      <c r="K42" s="75">
        <v>5703</v>
      </c>
      <c r="L42" s="74">
        <v>-1</v>
      </c>
      <c r="M42" s="75">
        <v>5939</v>
      </c>
      <c r="N42" s="74">
        <v>-3.8</v>
      </c>
      <c r="O42" s="75">
        <v>5879</v>
      </c>
      <c r="P42" s="74">
        <v>5.5</v>
      </c>
      <c r="Q42" s="75">
        <v>3214</v>
      </c>
      <c r="R42" s="74">
        <v>14</v>
      </c>
      <c r="S42" s="75">
        <v>5107</v>
      </c>
      <c r="T42" s="74">
        <v>8.4</v>
      </c>
    </row>
    <row r="43" spans="1:20" x14ac:dyDescent="0.25">
      <c r="A43" s="8"/>
      <c r="B43" s="23" t="s">
        <v>47</v>
      </c>
      <c r="C43" s="75">
        <v>25487</v>
      </c>
      <c r="D43" s="75">
        <v>23761</v>
      </c>
      <c r="E43" s="17">
        <f t="shared" si="0"/>
        <v>7.2640040402339956</v>
      </c>
      <c r="F43" s="17">
        <f t="shared" si="1"/>
        <v>0.15883840001675198</v>
      </c>
      <c r="G43" s="74">
        <v>796</v>
      </c>
      <c r="H43" s="74">
        <v>5.3</v>
      </c>
      <c r="I43" s="75">
        <v>3467</v>
      </c>
      <c r="J43" s="74">
        <v>-2</v>
      </c>
      <c r="K43" s="75">
        <v>3349</v>
      </c>
      <c r="L43" s="74">
        <v>7.7</v>
      </c>
      <c r="M43" s="75">
        <v>1949</v>
      </c>
      <c r="N43" s="74">
        <v>-1.4</v>
      </c>
      <c r="O43" s="75">
        <v>1223</v>
      </c>
      <c r="P43" s="74">
        <v>-8.6999999999999993</v>
      </c>
      <c r="Q43" s="74">
        <v>359</v>
      </c>
      <c r="R43" s="74">
        <v>-19</v>
      </c>
      <c r="S43" s="75">
        <v>14344</v>
      </c>
      <c r="T43" s="74">
        <v>13.9</v>
      </c>
    </row>
    <row r="44" spans="1:20" x14ac:dyDescent="0.25">
      <c r="A44" s="8"/>
      <c r="B44" s="23" t="s">
        <v>49</v>
      </c>
      <c r="C44" s="75">
        <v>28923</v>
      </c>
      <c r="D44" s="75">
        <v>25838</v>
      </c>
      <c r="E44" s="17">
        <f t="shared" si="0"/>
        <v>11.939778620636265</v>
      </c>
      <c r="F44" s="17">
        <f t="shared" si="1"/>
        <v>0.18025201254304224</v>
      </c>
      <c r="G44" s="75">
        <v>1955</v>
      </c>
      <c r="H44" s="74">
        <v>40</v>
      </c>
      <c r="I44" s="75">
        <v>6677</v>
      </c>
      <c r="J44" s="74">
        <v>17.100000000000001</v>
      </c>
      <c r="K44" s="75">
        <v>7178</v>
      </c>
      <c r="L44" s="74">
        <v>5.9</v>
      </c>
      <c r="M44" s="75">
        <v>5977</v>
      </c>
      <c r="N44" s="74">
        <v>12.3</v>
      </c>
      <c r="O44" s="75">
        <v>3371</v>
      </c>
      <c r="P44" s="74">
        <v>16.600000000000001</v>
      </c>
      <c r="Q44" s="75">
        <v>1921</v>
      </c>
      <c r="R44" s="74">
        <v>-2.6</v>
      </c>
      <c r="S44" s="75">
        <v>1844</v>
      </c>
      <c r="T44" s="74">
        <v>3.7</v>
      </c>
    </row>
    <row r="45" spans="1:20" x14ac:dyDescent="0.25">
      <c r="A45" s="8"/>
      <c r="B45" s="23" t="s">
        <v>48</v>
      </c>
      <c r="C45" s="75">
        <v>11107</v>
      </c>
      <c r="D45" s="75">
        <v>12870</v>
      </c>
      <c r="E45" s="17">
        <f t="shared" si="0"/>
        <v>-13.698523698523701</v>
      </c>
      <c r="F45" s="17">
        <f t="shared" si="1"/>
        <v>6.9220312668657122E-2</v>
      </c>
      <c r="G45" s="75">
        <v>1162</v>
      </c>
      <c r="H45" s="74">
        <v>6.6</v>
      </c>
      <c r="I45" s="75">
        <v>2788</v>
      </c>
      <c r="J45" s="74">
        <v>-1.2</v>
      </c>
      <c r="K45" s="75">
        <v>1956</v>
      </c>
      <c r="L45" s="74">
        <v>-15.7</v>
      </c>
      <c r="M45" s="75">
        <v>1943</v>
      </c>
      <c r="N45" s="74">
        <v>-25.2</v>
      </c>
      <c r="O45" s="75">
        <v>1811</v>
      </c>
      <c r="P45" s="74">
        <v>-25.2</v>
      </c>
      <c r="Q45" s="75">
        <v>1052</v>
      </c>
      <c r="R45" s="74">
        <v>-20</v>
      </c>
      <c r="S45" s="74">
        <v>395</v>
      </c>
      <c r="T45" s="74">
        <v>28.2</v>
      </c>
    </row>
    <row r="46" spans="1:20" x14ac:dyDescent="0.25">
      <c r="A46" s="8"/>
      <c r="B46" s="23" t="s">
        <v>50</v>
      </c>
      <c r="C46" s="75">
        <v>18419</v>
      </c>
      <c r="D46" s="75">
        <v>18297</v>
      </c>
      <c r="E46" s="17">
        <f t="shared" si="0"/>
        <v>0.66677597420341517</v>
      </c>
      <c r="F46" s="17">
        <f t="shared" si="1"/>
        <v>0.11478967669433651</v>
      </c>
      <c r="G46" s="75">
        <v>1874</v>
      </c>
      <c r="H46" s="74">
        <v>21.1</v>
      </c>
      <c r="I46" s="75">
        <v>4843</v>
      </c>
      <c r="J46" s="74">
        <v>0.7</v>
      </c>
      <c r="K46" s="75">
        <v>3222</v>
      </c>
      <c r="L46" s="74">
        <v>-6.9</v>
      </c>
      <c r="M46" s="75">
        <v>3380</v>
      </c>
      <c r="N46" s="74">
        <v>-2.4</v>
      </c>
      <c r="O46" s="75">
        <v>2881</v>
      </c>
      <c r="P46" s="74">
        <v>-3.9</v>
      </c>
      <c r="Q46" s="75">
        <v>1564</v>
      </c>
      <c r="R46" s="74">
        <v>2.6</v>
      </c>
      <c r="S46" s="74">
        <v>655</v>
      </c>
      <c r="T46" s="74">
        <v>32.9</v>
      </c>
    </row>
    <row r="47" spans="1:20" x14ac:dyDescent="0.25">
      <c r="A47" s="8"/>
      <c r="B47" s="23" t="s">
        <v>54</v>
      </c>
      <c r="C47" s="75">
        <v>12007</v>
      </c>
      <c r="D47" s="75">
        <v>10660</v>
      </c>
      <c r="E47" s="17">
        <f t="shared" si="0"/>
        <v>12.6360225140713</v>
      </c>
      <c r="F47" s="17">
        <f t="shared" si="1"/>
        <v>7.4829233295450256E-2</v>
      </c>
      <c r="G47" s="74">
        <v>360</v>
      </c>
      <c r="H47" s="74">
        <v>42.9</v>
      </c>
      <c r="I47" s="75">
        <v>1549</v>
      </c>
      <c r="J47" s="74">
        <v>9.5</v>
      </c>
      <c r="K47" s="75">
        <v>2129</v>
      </c>
      <c r="L47" s="74">
        <v>11.5</v>
      </c>
      <c r="M47" s="75">
        <v>1330</v>
      </c>
      <c r="N47" s="74">
        <v>18.8</v>
      </c>
      <c r="O47" s="74">
        <v>832</v>
      </c>
      <c r="P47" s="74">
        <v>35.700000000000003</v>
      </c>
      <c r="Q47" s="74">
        <v>310</v>
      </c>
      <c r="R47" s="74">
        <v>26.5</v>
      </c>
      <c r="S47" s="75">
        <v>5497</v>
      </c>
      <c r="T47" s="74">
        <v>7.7</v>
      </c>
    </row>
    <row r="48" spans="1:20" x14ac:dyDescent="0.25">
      <c r="A48" s="8"/>
      <c r="B48" s="23" t="s">
        <v>51</v>
      </c>
      <c r="C48" s="75">
        <v>22506</v>
      </c>
      <c r="D48" s="75">
        <v>20679</v>
      </c>
      <c r="E48" s="17">
        <f t="shared" si="0"/>
        <v>8.8350500507761396</v>
      </c>
      <c r="F48" s="17">
        <f t="shared" si="1"/>
        <v>0.14026040847400714</v>
      </c>
      <c r="G48" s="75">
        <v>1222</v>
      </c>
      <c r="H48" s="74">
        <v>32.700000000000003</v>
      </c>
      <c r="I48" s="75">
        <v>4499</v>
      </c>
      <c r="J48" s="74">
        <v>12.5</v>
      </c>
      <c r="K48" s="75">
        <v>4847</v>
      </c>
      <c r="L48" s="74">
        <v>4.9000000000000004</v>
      </c>
      <c r="M48" s="75">
        <v>3000</v>
      </c>
      <c r="N48" s="74">
        <v>11.2</v>
      </c>
      <c r="O48" s="75">
        <v>1410</v>
      </c>
      <c r="P48" s="74">
        <v>2.6</v>
      </c>
      <c r="Q48" s="74">
        <v>920</v>
      </c>
      <c r="R48" s="74">
        <v>6.6</v>
      </c>
      <c r="S48" s="75">
        <v>6608</v>
      </c>
      <c r="T48" s="74">
        <v>6.5</v>
      </c>
    </row>
    <row r="49" spans="1:20" x14ac:dyDescent="0.25">
      <c r="A49" s="8"/>
      <c r="B49" s="23" t="s">
        <v>55</v>
      </c>
      <c r="C49" s="75">
        <v>16833</v>
      </c>
      <c r="D49" s="75">
        <v>17272</v>
      </c>
      <c r="E49" s="17">
        <f t="shared" si="0"/>
        <v>-2.5416859657248714</v>
      </c>
      <c r="F49" s="17">
        <f t="shared" si="1"/>
        <v>0.10490551212312105</v>
      </c>
      <c r="G49" s="75">
        <v>1643</v>
      </c>
      <c r="H49" s="74">
        <v>20</v>
      </c>
      <c r="I49" s="75">
        <v>4028</v>
      </c>
      <c r="J49" s="74">
        <v>1.9</v>
      </c>
      <c r="K49" s="75">
        <v>2916</v>
      </c>
      <c r="L49" s="74">
        <v>-9.5</v>
      </c>
      <c r="M49" s="75">
        <v>2738</v>
      </c>
      <c r="N49" s="74">
        <v>-9.1</v>
      </c>
      <c r="O49" s="75">
        <v>2935</v>
      </c>
      <c r="P49" s="74">
        <v>-6.3</v>
      </c>
      <c r="Q49" s="75">
        <v>2041</v>
      </c>
      <c r="R49" s="74">
        <v>-2.2000000000000002</v>
      </c>
      <c r="S49" s="74">
        <v>532</v>
      </c>
      <c r="T49" s="74">
        <v>6.6</v>
      </c>
    </row>
    <row r="50" spans="1:20" x14ac:dyDescent="0.25">
      <c r="A50" s="8"/>
      <c r="B50" s="23" t="s">
        <v>53</v>
      </c>
      <c r="C50" s="75">
        <v>12847</v>
      </c>
      <c r="D50" s="75">
        <v>13292</v>
      </c>
      <c r="E50" s="17">
        <f t="shared" si="0"/>
        <v>-3.3478784231116498</v>
      </c>
      <c r="F50" s="17">
        <f t="shared" si="1"/>
        <v>8.0064225880457196E-2</v>
      </c>
      <c r="G50" s="74">
        <v>791</v>
      </c>
      <c r="H50" s="74">
        <v>22.4</v>
      </c>
      <c r="I50" s="75">
        <v>2370</v>
      </c>
      <c r="J50" s="74">
        <v>-5.6</v>
      </c>
      <c r="K50" s="75">
        <v>1733</v>
      </c>
      <c r="L50" s="74">
        <v>-11.3</v>
      </c>
      <c r="M50" s="75">
        <v>1879</v>
      </c>
      <c r="N50" s="74">
        <v>-8.5</v>
      </c>
      <c r="O50" s="75">
        <v>1451</v>
      </c>
      <c r="P50" s="74">
        <v>-13.3</v>
      </c>
      <c r="Q50" s="74">
        <v>638</v>
      </c>
      <c r="R50" s="74">
        <v>-15.6</v>
      </c>
      <c r="S50" s="75">
        <v>3985</v>
      </c>
      <c r="T50" s="74">
        <v>7.7</v>
      </c>
    </row>
    <row r="51" spans="1:20" x14ac:dyDescent="0.25">
      <c r="A51" s="8"/>
      <c r="B51" s="23" t="s">
        <v>52</v>
      </c>
      <c r="C51" s="75">
        <v>12671</v>
      </c>
      <c r="D51" s="75">
        <v>11372</v>
      </c>
      <c r="E51" s="17">
        <f t="shared" si="0"/>
        <v>11.422792824481176</v>
      </c>
      <c r="F51" s="17">
        <f t="shared" si="1"/>
        <v>7.8967370291217656E-2</v>
      </c>
      <c r="G51" s="75">
        <v>1289</v>
      </c>
      <c r="H51" s="74">
        <v>27</v>
      </c>
      <c r="I51" s="75">
        <v>3167</v>
      </c>
      <c r="J51" s="74">
        <v>24.5</v>
      </c>
      <c r="K51" s="75">
        <v>1799</v>
      </c>
      <c r="L51" s="74">
        <v>6.6</v>
      </c>
      <c r="M51" s="75">
        <v>2309</v>
      </c>
      <c r="N51" s="74">
        <v>4.2</v>
      </c>
      <c r="O51" s="75">
        <v>2074</v>
      </c>
      <c r="P51" s="74">
        <v>6.6</v>
      </c>
      <c r="Q51" s="74">
        <v>986</v>
      </c>
      <c r="R51" s="74">
        <v>10.7</v>
      </c>
      <c r="S51" s="75">
        <v>1047</v>
      </c>
      <c r="T51" s="74">
        <v>-2.5</v>
      </c>
    </row>
    <row r="52" spans="1:20" x14ac:dyDescent="0.25">
      <c r="A52" s="8"/>
      <c r="B52" s="23" t="s">
        <v>60</v>
      </c>
      <c r="C52" s="75">
        <v>10422</v>
      </c>
      <c r="D52" s="75">
        <v>9856</v>
      </c>
      <c r="E52" s="17">
        <f t="shared" si="0"/>
        <v>5.7426948051948035</v>
      </c>
      <c r="F52" s="17">
        <f t="shared" si="1"/>
        <v>6.495130085826456E-2</v>
      </c>
      <c r="G52" s="74">
        <v>834</v>
      </c>
      <c r="H52" s="74">
        <v>14.9</v>
      </c>
      <c r="I52" s="75">
        <v>2121</v>
      </c>
      <c r="J52" s="74">
        <v>4.9000000000000004</v>
      </c>
      <c r="K52" s="75">
        <v>2321</v>
      </c>
      <c r="L52" s="74">
        <v>4.8</v>
      </c>
      <c r="M52" s="75">
        <v>1841</v>
      </c>
      <c r="N52" s="74">
        <v>2.2999999999999998</v>
      </c>
      <c r="O52" s="75">
        <v>1354</v>
      </c>
      <c r="P52" s="74">
        <v>-1.5</v>
      </c>
      <c r="Q52" s="74">
        <v>780</v>
      </c>
      <c r="R52" s="74">
        <v>1.3</v>
      </c>
      <c r="S52" s="75">
        <v>1171</v>
      </c>
      <c r="T52" s="74">
        <v>23.1</v>
      </c>
    </row>
    <row r="53" spans="1:20" x14ac:dyDescent="0.25">
      <c r="A53" s="8"/>
      <c r="B53" s="23" t="s">
        <v>56</v>
      </c>
      <c r="C53" s="75">
        <v>11789</v>
      </c>
      <c r="D53" s="75">
        <v>12012</v>
      </c>
      <c r="E53" s="17">
        <f t="shared" si="0"/>
        <v>-1.8564768564768519</v>
      </c>
      <c r="F53" s="17">
        <f t="shared" si="1"/>
        <v>7.3470628076960379E-2</v>
      </c>
      <c r="G53" s="74">
        <v>692</v>
      </c>
      <c r="H53" s="74">
        <v>19.100000000000001</v>
      </c>
      <c r="I53" s="75">
        <v>2573</v>
      </c>
      <c r="J53" s="74">
        <v>1</v>
      </c>
      <c r="K53" s="75">
        <v>2309</v>
      </c>
      <c r="L53" s="74">
        <v>-7.8</v>
      </c>
      <c r="M53" s="75">
        <v>1972</v>
      </c>
      <c r="N53" s="74">
        <v>-9</v>
      </c>
      <c r="O53" s="75">
        <v>1802</v>
      </c>
      <c r="P53" s="74">
        <v>-9.4</v>
      </c>
      <c r="Q53" s="75">
        <v>1130</v>
      </c>
      <c r="R53" s="74">
        <v>-0.4</v>
      </c>
      <c r="S53" s="75">
        <v>1311</v>
      </c>
      <c r="T53" s="74">
        <v>20.399999999999999</v>
      </c>
    </row>
    <row r="54" spans="1:20" x14ac:dyDescent="0.25">
      <c r="A54" s="8"/>
      <c r="B54" s="23" t="s">
        <v>59</v>
      </c>
      <c r="C54" s="75">
        <v>13785</v>
      </c>
      <c r="D54" s="75">
        <v>11733</v>
      </c>
      <c r="E54" s="17">
        <f t="shared" si="0"/>
        <v>17.489133214011755</v>
      </c>
      <c r="F54" s="17">
        <f t="shared" si="1"/>
        <v>8.5909967600381609E-2</v>
      </c>
      <c r="G54" s="75">
        <v>1017</v>
      </c>
      <c r="H54" s="74">
        <v>30.1</v>
      </c>
      <c r="I54" s="75">
        <v>3216</v>
      </c>
      <c r="J54" s="74">
        <v>25</v>
      </c>
      <c r="K54" s="75">
        <v>2458</v>
      </c>
      <c r="L54" s="74">
        <v>14.9</v>
      </c>
      <c r="M54" s="75">
        <v>2398</v>
      </c>
      <c r="N54" s="74">
        <v>8.4</v>
      </c>
      <c r="O54" s="75">
        <v>2251</v>
      </c>
      <c r="P54" s="74">
        <v>14.7</v>
      </c>
      <c r="Q54" s="75">
        <v>1248</v>
      </c>
      <c r="R54" s="74">
        <v>29.9</v>
      </c>
      <c r="S54" s="75">
        <v>1197</v>
      </c>
      <c r="T54" s="74">
        <v>8.6999999999999993</v>
      </c>
    </row>
    <row r="55" spans="1:20" x14ac:dyDescent="0.25">
      <c r="A55" s="8"/>
      <c r="B55" s="23" t="s">
        <v>58</v>
      </c>
      <c r="C55" s="75">
        <v>9002</v>
      </c>
      <c r="D55" s="75">
        <v>8637</v>
      </c>
      <c r="E55" s="17">
        <f t="shared" si="0"/>
        <v>4.2260043996758201</v>
      </c>
      <c r="F55" s="17">
        <f t="shared" si="1"/>
        <v>5.6101670535990952E-2</v>
      </c>
      <c r="G55" s="74">
        <v>320</v>
      </c>
      <c r="H55" s="74">
        <v>64.900000000000006</v>
      </c>
      <c r="I55" s="75">
        <v>1118</v>
      </c>
      <c r="J55" s="74">
        <v>13.6</v>
      </c>
      <c r="K55" s="75">
        <v>1922</v>
      </c>
      <c r="L55" s="74">
        <v>4.3</v>
      </c>
      <c r="M55" s="75">
        <v>1445</v>
      </c>
      <c r="N55" s="74">
        <v>4.2</v>
      </c>
      <c r="O55" s="75">
        <v>1026</v>
      </c>
      <c r="P55" s="74">
        <v>5.6</v>
      </c>
      <c r="Q55" s="74">
        <v>630</v>
      </c>
      <c r="R55" s="74">
        <v>5.2</v>
      </c>
      <c r="S55" s="75">
        <v>2541</v>
      </c>
      <c r="T55" s="74">
        <v>-4.4000000000000004</v>
      </c>
    </row>
    <row r="56" spans="1:20" x14ac:dyDescent="0.25">
      <c r="A56" s="8"/>
      <c r="B56" s="23" t="s">
        <v>61</v>
      </c>
      <c r="C56" s="75">
        <v>6094</v>
      </c>
      <c r="D56" s="75">
        <v>5721</v>
      </c>
      <c r="E56" s="17">
        <f t="shared" si="0"/>
        <v>6.5198391889529805</v>
      </c>
      <c r="F56" s="17">
        <f t="shared" si="1"/>
        <v>3.7978624777419333E-2</v>
      </c>
      <c r="G56" s="74">
        <v>235</v>
      </c>
      <c r="H56" s="74">
        <v>8.8000000000000007</v>
      </c>
      <c r="I56" s="74">
        <v>744</v>
      </c>
      <c r="J56" s="74">
        <v>9.1</v>
      </c>
      <c r="K56" s="74">
        <v>815</v>
      </c>
      <c r="L56" s="74">
        <v>6.8</v>
      </c>
      <c r="M56" s="74">
        <v>789</v>
      </c>
      <c r="N56" s="74">
        <v>16.899999999999999</v>
      </c>
      <c r="O56" s="74">
        <v>500</v>
      </c>
      <c r="P56" s="74">
        <v>-4.2</v>
      </c>
      <c r="Q56" s="74">
        <v>233</v>
      </c>
      <c r="R56" s="74">
        <v>2.2000000000000002</v>
      </c>
      <c r="S56" s="75">
        <v>2778</v>
      </c>
      <c r="T56" s="74">
        <v>5.4</v>
      </c>
    </row>
    <row r="57" spans="1:20" x14ac:dyDescent="0.25">
      <c r="A57" s="8"/>
      <c r="B57" s="23" t="s">
        <v>62</v>
      </c>
      <c r="C57" s="75">
        <v>5581</v>
      </c>
      <c r="D57" s="75">
        <v>5627</v>
      </c>
      <c r="E57" s="17">
        <f t="shared" si="0"/>
        <v>-0.81748711569219479</v>
      </c>
      <c r="F57" s="17">
        <f t="shared" si="1"/>
        <v>3.4781540020147245E-2</v>
      </c>
      <c r="G57" s="74">
        <v>74</v>
      </c>
      <c r="H57" s="74">
        <v>-28.8</v>
      </c>
      <c r="I57" s="74">
        <v>615</v>
      </c>
      <c r="J57" s="74">
        <v>-7.9</v>
      </c>
      <c r="K57" s="74">
        <v>861</v>
      </c>
      <c r="L57" s="74">
        <v>1.1000000000000001</v>
      </c>
      <c r="M57" s="74">
        <v>737</v>
      </c>
      <c r="N57" s="74">
        <v>-3.7</v>
      </c>
      <c r="O57" s="74">
        <v>458</v>
      </c>
      <c r="P57" s="74">
        <v>-11.8</v>
      </c>
      <c r="Q57" s="74">
        <v>177</v>
      </c>
      <c r="R57" s="74">
        <v>-18.100000000000001</v>
      </c>
      <c r="S57" s="75">
        <v>2659</v>
      </c>
      <c r="T57" s="74">
        <v>6.2</v>
      </c>
    </row>
    <row r="58" spans="1:20" x14ac:dyDescent="0.25">
      <c r="A58" s="8"/>
      <c r="B58" s="23" t="s">
        <v>57</v>
      </c>
      <c r="C58" s="75">
        <v>9566</v>
      </c>
      <c r="D58" s="75">
        <v>8209</v>
      </c>
      <c r="E58" s="17">
        <f t="shared" si="0"/>
        <v>16.530637105615796</v>
      </c>
      <c r="F58" s="17">
        <f t="shared" si="1"/>
        <v>5.9616594128781314E-2</v>
      </c>
      <c r="G58" s="74">
        <v>488</v>
      </c>
      <c r="H58" s="74">
        <v>10.7</v>
      </c>
      <c r="I58" s="75">
        <v>2569</v>
      </c>
      <c r="J58" s="74">
        <v>28.9</v>
      </c>
      <c r="K58" s="75">
        <v>2187</v>
      </c>
      <c r="L58" s="74">
        <v>9.1</v>
      </c>
      <c r="M58" s="75">
        <v>1647</v>
      </c>
      <c r="N58" s="74">
        <v>13.3</v>
      </c>
      <c r="O58" s="75">
        <v>1191</v>
      </c>
      <c r="P58" s="74">
        <v>10.6</v>
      </c>
      <c r="Q58" s="74">
        <v>773</v>
      </c>
      <c r="R58" s="74">
        <v>25.5</v>
      </c>
      <c r="S58" s="74">
        <v>711</v>
      </c>
      <c r="T58" s="74">
        <v>13.9</v>
      </c>
    </row>
    <row r="59" spans="1:20" x14ac:dyDescent="0.25">
      <c r="A59" s="8"/>
      <c r="B59" s="23" t="s">
        <v>63</v>
      </c>
      <c r="C59" s="75">
        <v>42869</v>
      </c>
      <c r="D59" s="75">
        <v>38027</v>
      </c>
      <c r="E59" s="17">
        <f t="shared" si="0"/>
        <v>12.733058090304251</v>
      </c>
      <c r="F59" s="17">
        <f t="shared" si="1"/>
        <v>0.26716535372221684</v>
      </c>
      <c r="G59" s="75">
        <v>2456</v>
      </c>
      <c r="H59" s="74">
        <v>19.7</v>
      </c>
      <c r="I59" s="75">
        <v>8986</v>
      </c>
      <c r="J59" s="74">
        <v>7.7</v>
      </c>
      <c r="K59" s="75">
        <v>8260</v>
      </c>
      <c r="L59" s="74">
        <v>1.2</v>
      </c>
      <c r="M59" s="75">
        <v>6129</v>
      </c>
      <c r="N59" s="74">
        <v>10.7</v>
      </c>
      <c r="O59" s="75">
        <v>3340</v>
      </c>
      <c r="P59" s="74">
        <v>4</v>
      </c>
      <c r="Q59" s="75">
        <v>2176</v>
      </c>
      <c r="R59" s="74">
        <v>21</v>
      </c>
      <c r="S59" s="75">
        <v>11522</v>
      </c>
      <c r="T59" s="74">
        <v>29.1</v>
      </c>
    </row>
    <row r="60" spans="1:20" x14ac:dyDescent="0.25">
      <c r="A60" s="9"/>
      <c r="B60" s="23" t="s">
        <v>64</v>
      </c>
      <c r="C60" s="75">
        <v>1021743</v>
      </c>
      <c r="D60" s="75">
        <v>938791</v>
      </c>
      <c r="E60" s="17">
        <f t="shared" si="0"/>
        <v>8.8360455095969126</v>
      </c>
      <c r="F60" s="17">
        <f t="shared" si="1"/>
        <v>6.3676393199794488</v>
      </c>
      <c r="G60" s="75">
        <v>89174</v>
      </c>
      <c r="H60" s="74">
        <v>21.8</v>
      </c>
      <c r="I60" s="75">
        <v>211435</v>
      </c>
      <c r="J60" s="74">
        <v>11.7</v>
      </c>
      <c r="K60" s="75">
        <v>200523</v>
      </c>
      <c r="L60" s="74">
        <v>7.1</v>
      </c>
      <c r="M60" s="75">
        <v>159925</v>
      </c>
      <c r="N60" s="74">
        <v>4.0999999999999996</v>
      </c>
      <c r="O60" s="75">
        <v>126869</v>
      </c>
      <c r="P60" s="74">
        <v>4.3</v>
      </c>
      <c r="Q60" s="75">
        <v>78010</v>
      </c>
      <c r="R60" s="74">
        <v>11</v>
      </c>
      <c r="S60" s="75">
        <v>155807</v>
      </c>
      <c r="T60" s="74">
        <v>8.6</v>
      </c>
    </row>
    <row r="61" spans="1:20" x14ac:dyDescent="0.25">
      <c r="A61" s="10" t="s">
        <v>65</v>
      </c>
      <c r="B61" s="23" t="s">
        <v>66</v>
      </c>
      <c r="C61" s="75">
        <v>153929</v>
      </c>
      <c r="D61" s="75">
        <v>135959</v>
      </c>
      <c r="E61" s="17">
        <f t="shared" si="0"/>
        <v>13.217219897174882</v>
      </c>
      <c r="F61" s="17">
        <f t="shared" si="1"/>
        <v>0.95930615906849037</v>
      </c>
      <c r="G61" s="75">
        <v>19430</v>
      </c>
      <c r="H61" s="74">
        <v>11.4</v>
      </c>
      <c r="I61" s="75">
        <v>23784</v>
      </c>
      <c r="J61" s="74">
        <v>12.5</v>
      </c>
      <c r="K61" s="75">
        <v>25629</v>
      </c>
      <c r="L61" s="74">
        <v>6.9</v>
      </c>
      <c r="M61" s="75">
        <v>26099</v>
      </c>
      <c r="N61" s="74">
        <v>9.5</v>
      </c>
      <c r="O61" s="75">
        <v>23358</v>
      </c>
      <c r="P61" s="74">
        <v>10.5</v>
      </c>
      <c r="Q61" s="75">
        <v>31466</v>
      </c>
      <c r="R61" s="74">
        <v>25.1</v>
      </c>
      <c r="S61" s="75">
        <v>4163</v>
      </c>
      <c r="T61" s="74">
        <v>27.2</v>
      </c>
    </row>
    <row r="62" spans="1:20" x14ac:dyDescent="0.25">
      <c r="A62" s="8"/>
      <c r="B62" s="23" t="s">
        <v>67</v>
      </c>
      <c r="C62" s="75">
        <v>34599</v>
      </c>
      <c r="D62" s="75">
        <v>30789</v>
      </c>
      <c r="E62" s="17">
        <f t="shared" si="0"/>
        <v>12.374549352041321</v>
      </c>
      <c r="F62" s="17">
        <f t="shared" si="1"/>
        <v>0.21562560529601763</v>
      </c>
      <c r="G62" s="75">
        <v>4032</v>
      </c>
      <c r="H62" s="74">
        <v>13.5</v>
      </c>
      <c r="I62" s="75">
        <v>6036</v>
      </c>
      <c r="J62" s="74">
        <v>8.1999999999999993</v>
      </c>
      <c r="K62" s="75">
        <v>6338</v>
      </c>
      <c r="L62" s="74">
        <v>7.1</v>
      </c>
      <c r="M62" s="75">
        <v>4755</v>
      </c>
      <c r="N62" s="74">
        <v>6.6</v>
      </c>
      <c r="O62" s="75">
        <v>5951</v>
      </c>
      <c r="P62" s="74">
        <v>12.4</v>
      </c>
      <c r="Q62" s="75">
        <v>5867</v>
      </c>
      <c r="R62" s="74">
        <v>28.5</v>
      </c>
      <c r="S62" s="75">
        <v>1620</v>
      </c>
      <c r="T62" s="74">
        <v>13.9</v>
      </c>
    </row>
    <row r="63" spans="1:20" x14ac:dyDescent="0.25">
      <c r="A63" s="8"/>
      <c r="B63" s="23" t="s">
        <v>68</v>
      </c>
      <c r="C63" s="75">
        <v>5567</v>
      </c>
      <c r="D63" s="75">
        <v>5705</v>
      </c>
      <c r="E63" s="17">
        <f t="shared" si="0"/>
        <v>-2.4189307624890466</v>
      </c>
      <c r="F63" s="17">
        <f t="shared" si="1"/>
        <v>3.4694290143730461E-2</v>
      </c>
      <c r="G63" s="74">
        <v>464</v>
      </c>
      <c r="H63" s="74">
        <v>38.1</v>
      </c>
      <c r="I63" s="75">
        <v>1084</v>
      </c>
      <c r="J63" s="74">
        <v>2.2999999999999998</v>
      </c>
      <c r="K63" s="75">
        <v>1273</v>
      </c>
      <c r="L63" s="74">
        <v>-11.2</v>
      </c>
      <c r="M63" s="74">
        <v>941</v>
      </c>
      <c r="N63" s="74">
        <v>0.6</v>
      </c>
      <c r="O63" s="74">
        <v>600</v>
      </c>
      <c r="P63" s="74">
        <v>-12.8</v>
      </c>
      <c r="Q63" s="74">
        <v>299</v>
      </c>
      <c r="R63" s="74">
        <v>-8.8000000000000007</v>
      </c>
      <c r="S63" s="74">
        <v>906</v>
      </c>
      <c r="T63" s="74">
        <v>-2.1</v>
      </c>
    </row>
    <row r="64" spans="1:20" x14ac:dyDescent="0.25">
      <c r="A64" s="9"/>
      <c r="B64" s="23" t="s">
        <v>69</v>
      </c>
      <c r="C64" s="75">
        <v>194095</v>
      </c>
      <c r="D64" s="75">
        <v>172453</v>
      </c>
      <c r="E64" s="17">
        <f t="shared" si="0"/>
        <v>12.549506242280506</v>
      </c>
      <c r="F64" s="17">
        <f t="shared" si="1"/>
        <v>1.2096260545082385</v>
      </c>
      <c r="G64" s="75">
        <v>23926</v>
      </c>
      <c r="H64" s="74">
        <v>12.2</v>
      </c>
      <c r="I64" s="75">
        <v>30904</v>
      </c>
      <c r="J64" s="74">
        <v>11.3</v>
      </c>
      <c r="K64" s="75">
        <v>33240</v>
      </c>
      <c r="L64" s="74">
        <v>6.1</v>
      </c>
      <c r="M64" s="75">
        <v>31795</v>
      </c>
      <c r="N64" s="74">
        <v>8.8000000000000007</v>
      </c>
      <c r="O64" s="75">
        <v>29909</v>
      </c>
      <c r="P64" s="74">
        <v>10.3</v>
      </c>
      <c r="Q64" s="75">
        <v>37632</v>
      </c>
      <c r="R64" s="74">
        <v>25.3</v>
      </c>
      <c r="S64" s="75">
        <v>6689</v>
      </c>
      <c r="T64" s="74">
        <v>19</v>
      </c>
    </row>
    <row r="65" spans="1:20" x14ac:dyDescent="0.25">
      <c r="A65" s="10" t="s">
        <v>70</v>
      </c>
      <c r="B65" s="23" t="s">
        <v>71</v>
      </c>
      <c r="C65" s="75">
        <v>12222</v>
      </c>
      <c r="D65" s="75">
        <v>10942</v>
      </c>
      <c r="E65" s="17">
        <f t="shared" si="0"/>
        <v>11.698044233229755</v>
      </c>
      <c r="F65" s="17">
        <f t="shared" si="1"/>
        <v>7.6169142111850857E-2</v>
      </c>
      <c r="G65" s="74">
        <v>406</v>
      </c>
      <c r="H65" s="74">
        <v>3.8</v>
      </c>
      <c r="I65" s="75">
        <v>3838</v>
      </c>
      <c r="J65" s="74">
        <v>5.0999999999999996</v>
      </c>
      <c r="K65" s="75">
        <v>2438</v>
      </c>
      <c r="L65" s="74">
        <v>7.5</v>
      </c>
      <c r="M65" s="75">
        <v>1420</v>
      </c>
      <c r="N65" s="74">
        <v>2.2999999999999998</v>
      </c>
      <c r="O65" s="75">
        <v>1119</v>
      </c>
      <c r="P65" s="74">
        <v>0.1</v>
      </c>
      <c r="Q65" s="74">
        <v>653</v>
      </c>
      <c r="R65" s="74">
        <v>6.5</v>
      </c>
      <c r="S65" s="75">
        <v>2348</v>
      </c>
      <c r="T65" s="74">
        <v>55.2</v>
      </c>
    </row>
    <row r="66" spans="1:20" x14ac:dyDescent="0.25">
      <c r="A66" s="8"/>
      <c r="B66" s="23" t="s">
        <v>72</v>
      </c>
      <c r="C66" s="75">
        <v>44037</v>
      </c>
      <c r="D66" s="75">
        <v>39218</v>
      </c>
      <c r="E66" s="17">
        <f t="shared" si="0"/>
        <v>12.287725024223572</v>
      </c>
      <c r="F66" s="17">
        <f t="shared" si="1"/>
        <v>0.27444448626898837</v>
      </c>
      <c r="G66" s="75">
        <v>1924</v>
      </c>
      <c r="H66" s="74">
        <v>9</v>
      </c>
      <c r="I66" s="75">
        <v>9252</v>
      </c>
      <c r="J66" s="74">
        <v>9.3000000000000007</v>
      </c>
      <c r="K66" s="75">
        <v>10672</v>
      </c>
      <c r="L66" s="74">
        <v>3.7</v>
      </c>
      <c r="M66" s="75">
        <v>7184</v>
      </c>
      <c r="N66" s="74">
        <v>0.7</v>
      </c>
      <c r="O66" s="75">
        <v>4010</v>
      </c>
      <c r="P66" s="74">
        <v>0.1</v>
      </c>
      <c r="Q66" s="75">
        <v>1236</v>
      </c>
      <c r="R66" s="74">
        <v>-6.8</v>
      </c>
      <c r="S66" s="75">
        <v>9759</v>
      </c>
      <c r="T66" s="74">
        <v>56.8</v>
      </c>
    </row>
    <row r="67" spans="1:20" x14ac:dyDescent="0.25">
      <c r="A67" s="9"/>
      <c r="B67" s="23" t="s">
        <v>73</v>
      </c>
      <c r="C67" s="75">
        <v>56259</v>
      </c>
      <c r="D67" s="75">
        <v>50160</v>
      </c>
      <c r="E67" s="17">
        <f t="shared" si="0"/>
        <v>12.159090909090908</v>
      </c>
      <c r="F67" s="17">
        <f t="shared" si="1"/>
        <v>0.3506136283808392</v>
      </c>
      <c r="G67" s="75">
        <v>2330</v>
      </c>
      <c r="H67" s="74">
        <v>8.1</v>
      </c>
      <c r="I67" s="75">
        <v>13090</v>
      </c>
      <c r="J67" s="74">
        <v>8</v>
      </c>
      <c r="K67" s="75">
        <v>13110</v>
      </c>
      <c r="L67" s="74">
        <v>4.4000000000000004</v>
      </c>
      <c r="M67" s="75">
        <v>8604</v>
      </c>
      <c r="N67" s="74">
        <v>0.9</v>
      </c>
      <c r="O67" s="75">
        <v>5129</v>
      </c>
      <c r="P67" s="74">
        <v>0.1</v>
      </c>
      <c r="Q67" s="75">
        <v>1889</v>
      </c>
      <c r="R67" s="74">
        <v>-2.6</v>
      </c>
      <c r="S67" s="75">
        <v>12107</v>
      </c>
      <c r="T67" s="74">
        <v>56.5</v>
      </c>
    </row>
    <row r="68" spans="1:20" x14ac:dyDescent="0.25">
      <c r="A68" s="10" t="s">
        <v>74</v>
      </c>
      <c r="B68" s="23" t="s">
        <v>75</v>
      </c>
      <c r="C68" s="74">
        <v>565</v>
      </c>
      <c r="D68" s="74">
        <v>718</v>
      </c>
      <c r="E68" s="17">
        <f t="shared" si="0"/>
        <v>-21.309192200557103</v>
      </c>
      <c r="F68" s="17">
        <f t="shared" si="1"/>
        <v>3.5211557268201386E-3</v>
      </c>
      <c r="G68" s="74">
        <v>22</v>
      </c>
      <c r="H68" s="74">
        <v>15.8</v>
      </c>
      <c r="I68" s="74">
        <v>83</v>
      </c>
      <c r="J68" s="74">
        <v>-31.4</v>
      </c>
      <c r="K68" s="74">
        <v>109</v>
      </c>
      <c r="L68" s="74">
        <v>1.9</v>
      </c>
      <c r="M68" s="74">
        <v>101</v>
      </c>
      <c r="N68" s="74">
        <v>-16.5</v>
      </c>
      <c r="O68" s="74">
        <v>88</v>
      </c>
      <c r="P68" s="74">
        <v>-5.4</v>
      </c>
      <c r="Q68" s="74">
        <v>58</v>
      </c>
      <c r="R68" s="74">
        <v>-23.7</v>
      </c>
      <c r="S68" s="74">
        <v>104</v>
      </c>
      <c r="T68" s="74">
        <v>-42.5</v>
      </c>
    </row>
    <row r="69" spans="1:20" x14ac:dyDescent="0.25">
      <c r="A69" s="9"/>
      <c r="B69" s="23" t="s">
        <v>114</v>
      </c>
      <c r="C69" s="74">
        <v>565</v>
      </c>
      <c r="D69" s="74">
        <v>718</v>
      </c>
      <c r="E69" s="17">
        <f t="shared" si="0"/>
        <v>-21.309192200557103</v>
      </c>
      <c r="F69" s="17">
        <f t="shared" si="1"/>
        <v>3.5211557268201386E-3</v>
      </c>
      <c r="G69" s="74">
        <v>22</v>
      </c>
      <c r="H69" s="74">
        <v>15.8</v>
      </c>
      <c r="I69" s="74">
        <v>83</v>
      </c>
      <c r="J69" s="74">
        <v>-31.4</v>
      </c>
      <c r="K69" s="74">
        <v>109</v>
      </c>
      <c r="L69" s="74">
        <v>1.9</v>
      </c>
      <c r="M69" s="74">
        <v>101</v>
      </c>
      <c r="N69" s="74">
        <v>-16.5</v>
      </c>
      <c r="O69" s="74">
        <v>88</v>
      </c>
      <c r="P69" s="74">
        <v>-5.4</v>
      </c>
      <c r="Q69" s="74">
        <v>58</v>
      </c>
      <c r="R69" s="74">
        <v>-23.7</v>
      </c>
      <c r="S69" s="74">
        <v>104</v>
      </c>
      <c r="T69" s="74">
        <v>-42.5</v>
      </c>
    </row>
    <row r="70" spans="1:20" x14ac:dyDescent="0.25">
      <c r="A70" s="10" t="s">
        <v>76</v>
      </c>
      <c r="B70" s="23" t="s">
        <v>76</v>
      </c>
      <c r="C70" s="75">
        <v>187221</v>
      </c>
      <c r="D70" s="75">
        <v>232235</v>
      </c>
      <c r="E70" s="17">
        <f t="shared" si="0"/>
        <v>-19.382952612655281</v>
      </c>
      <c r="F70" s="17">
        <f t="shared" si="1"/>
        <v>1.1667863651875985</v>
      </c>
      <c r="G70" s="75">
        <v>5434</v>
      </c>
      <c r="H70" s="74">
        <v>-27.6</v>
      </c>
      <c r="I70" s="75">
        <v>13872</v>
      </c>
      <c r="J70" s="74">
        <v>-13</v>
      </c>
      <c r="K70" s="75">
        <v>19208</v>
      </c>
      <c r="L70" s="74">
        <v>-20</v>
      </c>
      <c r="M70" s="75">
        <v>38572</v>
      </c>
      <c r="N70" s="74">
        <v>-23.2</v>
      </c>
      <c r="O70" s="75">
        <v>54915</v>
      </c>
      <c r="P70" s="74">
        <v>-20.7</v>
      </c>
      <c r="Q70" s="75">
        <v>55220</v>
      </c>
      <c r="R70" s="74">
        <v>-15.4</v>
      </c>
      <c r="S70" s="74">
        <v>0</v>
      </c>
      <c r="T70" s="41" t="s">
        <v>146</v>
      </c>
    </row>
    <row r="71" spans="1:20" x14ac:dyDescent="0.25">
      <c r="A71" s="9"/>
      <c r="B71" s="23" t="s">
        <v>115</v>
      </c>
      <c r="C71" s="75">
        <v>187221</v>
      </c>
      <c r="D71" s="75">
        <v>232235</v>
      </c>
      <c r="E71" s="17">
        <f t="shared" ref="E71" si="4">(C71/D71-1)*100</f>
        <v>-19.382952612655281</v>
      </c>
      <c r="F71" s="17">
        <f t="shared" ref="F71" si="5">(C71/$C$4)*100</f>
        <v>1.1667863651875985</v>
      </c>
      <c r="G71" s="75">
        <v>5434</v>
      </c>
      <c r="H71" s="74">
        <v>-27.6</v>
      </c>
      <c r="I71" s="75">
        <v>13872</v>
      </c>
      <c r="J71" s="74">
        <v>-13</v>
      </c>
      <c r="K71" s="75">
        <v>19208</v>
      </c>
      <c r="L71" s="74">
        <v>-20</v>
      </c>
      <c r="M71" s="75">
        <v>38572</v>
      </c>
      <c r="N71" s="74">
        <v>-23.2</v>
      </c>
      <c r="O71" s="75">
        <v>54915</v>
      </c>
      <c r="P71" s="74">
        <v>-20.7</v>
      </c>
      <c r="Q71" s="75">
        <v>55220</v>
      </c>
      <c r="R71" s="74">
        <v>-15.4</v>
      </c>
      <c r="S71" s="74">
        <v>0</v>
      </c>
      <c r="T71" s="41" t="s">
        <v>146</v>
      </c>
    </row>
  </sheetData>
  <mergeCells count="12">
    <mergeCell ref="A4:B4"/>
    <mergeCell ref="A1:T1"/>
    <mergeCell ref="A2:A3"/>
    <mergeCell ref="B2:B3"/>
    <mergeCell ref="C2:F2"/>
    <mergeCell ref="G2:H2"/>
    <mergeCell ref="I2:J2"/>
    <mergeCell ref="K2:L2"/>
    <mergeCell ref="M2:N2"/>
    <mergeCell ref="O2:P2"/>
    <mergeCell ref="Q2:R2"/>
    <mergeCell ref="S2:T2"/>
  </mergeCells>
  <phoneticPr fontId="15" type="noConversion"/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zoomScaleNormal="100" workbookViewId="0">
      <selection activeCell="C4" sqref="C4"/>
    </sheetView>
  </sheetViews>
  <sheetFormatPr defaultRowHeight="13.5" x14ac:dyDescent="0.25"/>
  <cols>
    <col min="1" max="1" width="8.5703125" style="2" bestFit="1" customWidth="1"/>
    <col min="2" max="2" width="16.140625" style="2" bestFit="1" customWidth="1"/>
    <col min="3" max="3" width="10.85546875" style="4" customWidth="1"/>
    <col min="4" max="4" width="10.7109375" style="4" customWidth="1"/>
    <col min="5" max="5" width="7.42578125" style="4" customWidth="1"/>
    <col min="6" max="6" width="7.140625" style="4" customWidth="1"/>
    <col min="7" max="7" width="10.85546875" style="12" customWidth="1"/>
    <col min="8" max="8" width="7.42578125" style="12" customWidth="1"/>
    <col min="9" max="9" width="8.28515625" style="12" customWidth="1"/>
    <col min="10" max="10" width="7.140625" style="12" customWidth="1"/>
    <col min="11" max="11" width="8.28515625" style="12" customWidth="1"/>
    <col min="12" max="12" width="8" style="12" customWidth="1"/>
    <col min="13" max="13" width="9.28515625" style="12" customWidth="1"/>
    <col min="14" max="14" width="7.140625" style="12" customWidth="1"/>
    <col min="15" max="15" width="10.7109375" style="12" customWidth="1"/>
    <col min="16" max="16" width="7.140625" style="12" customWidth="1"/>
    <col min="17" max="16384" width="9.140625" style="2"/>
  </cols>
  <sheetData>
    <row r="1" spans="1:16" ht="26.25" x14ac:dyDescent="0.25">
      <c r="A1" s="61" t="s">
        <v>143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3.5" customHeight="1" x14ac:dyDescent="0.25">
      <c r="A2" s="55" t="s">
        <v>1</v>
      </c>
      <c r="B2" s="55" t="s">
        <v>2</v>
      </c>
      <c r="C2" s="57" t="s">
        <v>3</v>
      </c>
      <c r="D2" s="58"/>
      <c r="E2" s="58"/>
      <c r="F2" s="59"/>
      <c r="G2" s="57" t="s">
        <v>88</v>
      </c>
      <c r="H2" s="59"/>
      <c r="I2" s="57" t="s">
        <v>89</v>
      </c>
      <c r="J2" s="59"/>
      <c r="K2" s="57" t="s">
        <v>90</v>
      </c>
      <c r="L2" s="59"/>
      <c r="M2" s="57" t="s">
        <v>91</v>
      </c>
      <c r="N2" s="59"/>
      <c r="O2" s="57" t="s">
        <v>74</v>
      </c>
      <c r="P2" s="59"/>
    </row>
    <row r="3" spans="1:16" ht="24" x14ac:dyDescent="0.25">
      <c r="A3" s="56"/>
      <c r="B3" s="56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</row>
    <row r="4" spans="1:16" x14ac:dyDescent="0.25">
      <c r="A4" s="60" t="s">
        <v>117</v>
      </c>
      <c r="B4" s="53"/>
      <c r="C4" s="78">
        <v>16045868</v>
      </c>
      <c r="D4" s="78">
        <v>14022760</v>
      </c>
      <c r="E4" s="46">
        <f>(C4/D4-1)*100</f>
        <v>14.427316733653006</v>
      </c>
      <c r="F4" s="46">
        <v>100</v>
      </c>
      <c r="G4" s="78">
        <v>13184938</v>
      </c>
      <c r="H4" s="79">
        <v>16.7</v>
      </c>
      <c r="I4" s="78">
        <v>165158</v>
      </c>
      <c r="J4" s="79">
        <v>1.6</v>
      </c>
      <c r="K4" s="78">
        <v>67878</v>
      </c>
      <c r="L4" s="79">
        <v>21.9</v>
      </c>
      <c r="M4" s="78">
        <v>353125</v>
      </c>
      <c r="N4" s="79">
        <v>12.9</v>
      </c>
      <c r="O4" s="78">
        <v>2274769</v>
      </c>
      <c r="P4" s="79">
        <v>3.9</v>
      </c>
    </row>
    <row r="5" spans="1:16" x14ac:dyDescent="0.25">
      <c r="A5" s="7" t="s">
        <v>8</v>
      </c>
      <c r="B5" s="26" t="s">
        <v>9</v>
      </c>
      <c r="C5" s="80">
        <v>5514144</v>
      </c>
      <c r="D5" s="80">
        <v>4373233</v>
      </c>
      <c r="E5" s="47">
        <f>(C5/D5-1)*100</f>
        <v>26.088502487747633</v>
      </c>
      <c r="F5" s="47">
        <f>(C5/$C$4)*100</f>
        <v>34.364884467452924</v>
      </c>
      <c r="G5" s="80">
        <v>4459852</v>
      </c>
      <c r="H5" s="76">
        <v>32.9</v>
      </c>
      <c r="I5" s="80">
        <v>40044</v>
      </c>
      <c r="J5" s="76">
        <v>2.7</v>
      </c>
      <c r="K5" s="80">
        <v>4273</v>
      </c>
      <c r="L5" s="76">
        <v>17</v>
      </c>
      <c r="M5" s="80">
        <v>224925</v>
      </c>
      <c r="N5" s="76">
        <v>10.7</v>
      </c>
      <c r="O5" s="80">
        <v>785050</v>
      </c>
      <c r="P5" s="76">
        <v>1.9</v>
      </c>
    </row>
    <row r="6" spans="1:16" x14ac:dyDescent="0.25">
      <c r="A6" s="8"/>
      <c r="B6" s="27" t="s">
        <v>10</v>
      </c>
      <c r="C6" s="80">
        <v>3016350</v>
      </c>
      <c r="D6" s="80">
        <v>2690006</v>
      </c>
      <c r="E6" s="47">
        <f t="shared" ref="E6:E70" si="0">(C6/D6-1)*100</f>
        <v>12.131720152297065</v>
      </c>
      <c r="F6" s="47">
        <f t="shared" ref="F6:F70" si="1">(C6/$C$4)*100</f>
        <v>18.798297480697212</v>
      </c>
      <c r="G6" s="80">
        <v>2930643</v>
      </c>
      <c r="H6" s="76">
        <v>12.2</v>
      </c>
      <c r="I6" s="80">
        <v>22155</v>
      </c>
      <c r="J6" s="76">
        <v>2.2000000000000002</v>
      </c>
      <c r="K6" s="80">
        <v>1875</v>
      </c>
      <c r="L6" s="76">
        <v>-11</v>
      </c>
      <c r="M6" s="80">
        <v>12076</v>
      </c>
      <c r="N6" s="76">
        <v>21.2</v>
      </c>
      <c r="O6" s="80">
        <v>49601</v>
      </c>
      <c r="P6" s="76">
        <v>11.2</v>
      </c>
    </row>
    <row r="7" spans="1:16" x14ac:dyDescent="0.25">
      <c r="A7" s="8"/>
      <c r="B7" s="27" t="s">
        <v>11</v>
      </c>
      <c r="C7" s="80">
        <v>1170114</v>
      </c>
      <c r="D7" s="80">
        <v>1028025</v>
      </c>
      <c r="E7" s="47">
        <f t="shared" si="0"/>
        <v>13.821551032319256</v>
      </c>
      <c r="F7" s="47">
        <f t="shared" si="1"/>
        <v>7.292307278110477</v>
      </c>
      <c r="G7" s="80">
        <v>1149961</v>
      </c>
      <c r="H7" s="76">
        <v>13.9</v>
      </c>
      <c r="I7" s="76">
        <v>914</v>
      </c>
      <c r="J7" s="76">
        <v>9.3000000000000007</v>
      </c>
      <c r="K7" s="76">
        <v>176</v>
      </c>
      <c r="L7" s="76">
        <v>1.1000000000000001</v>
      </c>
      <c r="M7" s="80">
        <v>4580</v>
      </c>
      <c r="N7" s="76">
        <v>16.8</v>
      </c>
      <c r="O7" s="80">
        <v>14483</v>
      </c>
      <c r="P7" s="76">
        <v>7.6</v>
      </c>
    </row>
    <row r="8" spans="1:16" x14ac:dyDescent="0.25">
      <c r="A8" s="8"/>
      <c r="B8" s="27" t="s">
        <v>13</v>
      </c>
      <c r="C8" s="80">
        <v>623183</v>
      </c>
      <c r="D8" s="80">
        <v>624272</v>
      </c>
      <c r="E8" s="47">
        <f t="shared" si="0"/>
        <v>-0.17444319142937426</v>
      </c>
      <c r="F8" s="47">
        <f t="shared" si="1"/>
        <v>3.8837599810742556</v>
      </c>
      <c r="G8" s="80">
        <v>609278</v>
      </c>
      <c r="H8" s="76">
        <v>-0.4</v>
      </c>
      <c r="I8" s="76">
        <v>635</v>
      </c>
      <c r="J8" s="76">
        <v>13</v>
      </c>
      <c r="K8" s="76">
        <v>39</v>
      </c>
      <c r="L8" s="76">
        <v>62.5</v>
      </c>
      <c r="M8" s="80">
        <v>2587</v>
      </c>
      <c r="N8" s="76">
        <v>17</v>
      </c>
      <c r="O8" s="80">
        <v>10644</v>
      </c>
      <c r="P8" s="76">
        <v>7.9</v>
      </c>
    </row>
    <row r="9" spans="1:16" s="4" customFormat="1" x14ac:dyDescent="0.25">
      <c r="A9" s="8"/>
      <c r="B9" s="31" t="s">
        <v>130</v>
      </c>
      <c r="C9" s="80">
        <v>44120</v>
      </c>
      <c r="D9" s="80">
        <v>46008</v>
      </c>
      <c r="E9" s="47">
        <f t="shared" ref="E9" si="2">(C9/D9-1)*100</f>
        <v>-4.1036341505825025</v>
      </c>
      <c r="F9" s="47">
        <f t="shared" ref="F9" si="3">(C9/$C$4)*100</f>
        <v>0.2749617533934593</v>
      </c>
      <c r="G9" s="80">
        <v>43610</v>
      </c>
      <c r="H9" s="76">
        <v>-4</v>
      </c>
      <c r="I9" s="76">
        <v>17</v>
      </c>
      <c r="J9" s="76">
        <v>-22.7</v>
      </c>
      <c r="K9" s="76">
        <v>1</v>
      </c>
      <c r="L9" s="48" t="s">
        <v>146</v>
      </c>
      <c r="M9" s="76">
        <v>279</v>
      </c>
      <c r="N9" s="76">
        <v>29.8</v>
      </c>
      <c r="O9" s="76">
        <v>213</v>
      </c>
      <c r="P9" s="76">
        <v>-40.299999999999997</v>
      </c>
    </row>
    <row r="10" spans="1:16" x14ac:dyDescent="0.25">
      <c r="A10" s="8"/>
      <c r="B10" s="27" t="s">
        <v>14</v>
      </c>
      <c r="C10" s="80">
        <v>460586</v>
      </c>
      <c r="D10" s="80">
        <v>417518</v>
      </c>
      <c r="E10" s="47">
        <f t="shared" si="0"/>
        <v>10.31524389367644</v>
      </c>
      <c r="F10" s="47">
        <f t="shared" si="1"/>
        <v>2.8704336842357172</v>
      </c>
      <c r="G10" s="80">
        <v>256596</v>
      </c>
      <c r="H10" s="76">
        <v>9.9</v>
      </c>
      <c r="I10" s="80">
        <v>2025</v>
      </c>
      <c r="J10" s="76">
        <v>-10.199999999999999</v>
      </c>
      <c r="K10" s="80">
        <v>1793</v>
      </c>
      <c r="L10" s="76">
        <v>16.399999999999999</v>
      </c>
      <c r="M10" s="80">
        <v>1323</v>
      </c>
      <c r="N10" s="76">
        <v>4.8</v>
      </c>
      <c r="O10" s="80">
        <v>198849</v>
      </c>
      <c r="P10" s="76">
        <v>11.1</v>
      </c>
    </row>
    <row r="11" spans="1:16" x14ac:dyDescent="0.25">
      <c r="A11" s="8"/>
      <c r="B11" s="27" t="s">
        <v>12</v>
      </c>
      <c r="C11" s="80">
        <v>515760</v>
      </c>
      <c r="D11" s="80">
        <v>504886</v>
      </c>
      <c r="E11" s="47">
        <f t="shared" si="0"/>
        <v>2.153753520596724</v>
      </c>
      <c r="F11" s="47">
        <f t="shared" si="1"/>
        <v>3.2142854471942561</v>
      </c>
      <c r="G11" s="80">
        <v>435265</v>
      </c>
      <c r="H11" s="76">
        <v>-0.1</v>
      </c>
      <c r="I11" s="76">
        <v>598</v>
      </c>
      <c r="J11" s="76">
        <v>17.5</v>
      </c>
      <c r="K11" s="80">
        <v>3637</v>
      </c>
      <c r="L11" s="76">
        <v>40.200000000000003</v>
      </c>
      <c r="M11" s="80">
        <v>1622</v>
      </c>
      <c r="N11" s="76">
        <v>17.600000000000001</v>
      </c>
      <c r="O11" s="80">
        <v>74638</v>
      </c>
      <c r="P11" s="76">
        <v>15</v>
      </c>
    </row>
    <row r="12" spans="1:16" x14ac:dyDescent="0.25">
      <c r="A12" s="8"/>
      <c r="B12" s="27" t="s">
        <v>16</v>
      </c>
      <c r="C12" s="80">
        <v>248859</v>
      </c>
      <c r="D12" s="80">
        <v>222978</v>
      </c>
      <c r="E12" s="47">
        <f t="shared" si="0"/>
        <v>11.606974679116334</v>
      </c>
      <c r="F12" s="47">
        <f t="shared" si="1"/>
        <v>1.5509226425145712</v>
      </c>
      <c r="G12" s="80">
        <v>169390</v>
      </c>
      <c r="H12" s="76">
        <v>12.4</v>
      </c>
      <c r="I12" s="80">
        <v>1763</v>
      </c>
      <c r="J12" s="76">
        <v>-30.8</v>
      </c>
      <c r="K12" s="80">
        <v>2476</v>
      </c>
      <c r="L12" s="76">
        <v>152.69999999999999</v>
      </c>
      <c r="M12" s="80">
        <v>3029</v>
      </c>
      <c r="N12" s="76">
        <v>16.899999999999999</v>
      </c>
      <c r="O12" s="80">
        <v>72201</v>
      </c>
      <c r="P12" s="76">
        <v>9.1</v>
      </c>
    </row>
    <row r="13" spans="1:16" x14ac:dyDescent="0.25">
      <c r="A13" s="8"/>
      <c r="B13" s="27" t="s">
        <v>15</v>
      </c>
      <c r="C13" s="80">
        <v>350826</v>
      </c>
      <c r="D13" s="80">
        <v>327264</v>
      </c>
      <c r="E13" s="47">
        <f t="shared" si="0"/>
        <v>7.1996919917864499</v>
      </c>
      <c r="F13" s="47">
        <f t="shared" si="1"/>
        <v>2.1863946531281448</v>
      </c>
      <c r="G13" s="80">
        <v>318081</v>
      </c>
      <c r="H13" s="76">
        <v>7.6</v>
      </c>
      <c r="I13" s="80">
        <v>1384</v>
      </c>
      <c r="J13" s="76">
        <v>8.6999999999999993</v>
      </c>
      <c r="K13" s="76">
        <v>73</v>
      </c>
      <c r="L13" s="76">
        <v>40.4</v>
      </c>
      <c r="M13" s="80">
        <v>2400</v>
      </c>
      <c r="N13" s="76">
        <v>-0.2</v>
      </c>
      <c r="O13" s="80">
        <v>28888</v>
      </c>
      <c r="P13" s="76">
        <v>3.7</v>
      </c>
    </row>
    <row r="14" spans="1:16" x14ac:dyDescent="0.25">
      <c r="A14" s="8"/>
      <c r="B14" s="27" t="s">
        <v>18</v>
      </c>
      <c r="C14" s="80">
        <v>523010</v>
      </c>
      <c r="D14" s="80">
        <v>427974</v>
      </c>
      <c r="E14" s="47">
        <f t="shared" si="0"/>
        <v>22.206021861141089</v>
      </c>
      <c r="F14" s="47">
        <f t="shared" si="1"/>
        <v>3.2594684189100893</v>
      </c>
      <c r="G14" s="80">
        <v>373678</v>
      </c>
      <c r="H14" s="76">
        <v>22.5</v>
      </c>
      <c r="I14" s="80">
        <v>11751</v>
      </c>
      <c r="J14" s="76">
        <v>-18.2</v>
      </c>
      <c r="K14" s="80">
        <v>3972</v>
      </c>
      <c r="L14" s="76">
        <v>7.8</v>
      </c>
      <c r="M14" s="80">
        <v>41008</v>
      </c>
      <c r="N14" s="76">
        <v>22.3</v>
      </c>
      <c r="O14" s="80">
        <v>92601</v>
      </c>
      <c r="P14" s="76">
        <v>29.9</v>
      </c>
    </row>
    <row r="15" spans="1:16" x14ac:dyDescent="0.25">
      <c r="A15" s="8"/>
      <c r="B15" s="27" t="s">
        <v>19</v>
      </c>
      <c r="C15" s="80">
        <v>133159</v>
      </c>
      <c r="D15" s="80">
        <v>111351</v>
      </c>
      <c r="E15" s="47">
        <f t="shared" si="0"/>
        <v>19.584916165997601</v>
      </c>
      <c r="F15" s="47">
        <f t="shared" si="1"/>
        <v>0.82986473527016436</v>
      </c>
      <c r="G15" s="80">
        <v>41246</v>
      </c>
      <c r="H15" s="76">
        <v>18.100000000000001</v>
      </c>
      <c r="I15" s="80">
        <v>32169</v>
      </c>
      <c r="J15" s="76">
        <v>4.9000000000000004</v>
      </c>
      <c r="K15" s="80">
        <v>1057</v>
      </c>
      <c r="L15" s="76">
        <v>34.799999999999997</v>
      </c>
      <c r="M15" s="80">
        <v>1875</v>
      </c>
      <c r="N15" s="76">
        <v>4.3</v>
      </c>
      <c r="O15" s="80">
        <v>56812</v>
      </c>
      <c r="P15" s="76">
        <v>31.6</v>
      </c>
    </row>
    <row r="16" spans="1:16" s="4" customFormat="1" x14ac:dyDescent="0.25">
      <c r="A16" s="8"/>
      <c r="B16" s="27" t="s">
        <v>17</v>
      </c>
      <c r="C16" s="80">
        <v>203926</v>
      </c>
      <c r="D16" s="80">
        <v>191432</v>
      </c>
      <c r="E16" s="47">
        <f t="shared" si="0"/>
        <v>6.526599523590626</v>
      </c>
      <c r="F16" s="47">
        <f t="shared" si="1"/>
        <v>1.270894164154909</v>
      </c>
      <c r="G16" s="80">
        <v>186015</v>
      </c>
      <c r="H16" s="76">
        <v>8.5</v>
      </c>
      <c r="I16" s="80">
        <v>1607</v>
      </c>
      <c r="J16" s="76">
        <v>14.3</v>
      </c>
      <c r="K16" s="76">
        <v>76</v>
      </c>
      <c r="L16" s="76">
        <v>46.2</v>
      </c>
      <c r="M16" s="80">
        <v>1092</v>
      </c>
      <c r="N16" s="76">
        <v>-11.4</v>
      </c>
      <c r="O16" s="80">
        <v>15136</v>
      </c>
      <c r="P16" s="76">
        <v>-12.1</v>
      </c>
    </row>
    <row r="17" spans="1:16" x14ac:dyDescent="0.25">
      <c r="A17" s="8"/>
      <c r="B17" s="27" t="s">
        <v>20</v>
      </c>
      <c r="C17" s="80">
        <v>103557</v>
      </c>
      <c r="D17" s="80">
        <v>105662</v>
      </c>
      <c r="E17" s="47">
        <f t="shared" si="0"/>
        <v>-1.992201548333361</v>
      </c>
      <c r="F17" s="47">
        <f t="shared" si="1"/>
        <v>0.64538110372090807</v>
      </c>
      <c r="G17" s="80">
        <v>82396</v>
      </c>
      <c r="H17" s="76">
        <v>-4.2</v>
      </c>
      <c r="I17" s="80">
        <v>1020</v>
      </c>
      <c r="J17" s="76">
        <v>2</v>
      </c>
      <c r="K17" s="80">
        <v>3489</v>
      </c>
      <c r="L17" s="76">
        <v>-2.1</v>
      </c>
      <c r="M17" s="80">
        <v>8161</v>
      </c>
      <c r="N17" s="76">
        <v>11</v>
      </c>
      <c r="O17" s="80">
        <v>8491</v>
      </c>
      <c r="P17" s="76">
        <v>9.8000000000000007</v>
      </c>
    </row>
    <row r="18" spans="1:16" x14ac:dyDescent="0.25">
      <c r="A18" s="8"/>
      <c r="B18" s="27" t="s">
        <v>22</v>
      </c>
      <c r="C18" s="80">
        <v>82815</v>
      </c>
      <c r="D18" s="80">
        <v>77471</v>
      </c>
      <c r="E18" s="47">
        <f t="shared" si="0"/>
        <v>6.8980650824179479</v>
      </c>
      <c r="F18" s="47">
        <f t="shared" si="1"/>
        <v>0.51611417967541551</v>
      </c>
      <c r="G18" s="80">
        <v>33323</v>
      </c>
      <c r="H18" s="76">
        <v>-3</v>
      </c>
      <c r="I18" s="80">
        <v>8236</v>
      </c>
      <c r="J18" s="76">
        <v>46.5</v>
      </c>
      <c r="K18" s="76">
        <v>30</v>
      </c>
      <c r="L18" s="76">
        <v>25</v>
      </c>
      <c r="M18" s="80">
        <v>6630</v>
      </c>
      <c r="N18" s="76">
        <v>18.8</v>
      </c>
      <c r="O18" s="80">
        <v>34596</v>
      </c>
      <c r="P18" s="76">
        <v>8.5</v>
      </c>
    </row>
    <row r="19" spans="1:16" x14ac:dyDescent="0.25">
      <c r="A19" s="8"/>
      <c r="B19" s="27" t="s">
        <v>21</v>
      </c>
      <c r="C19" s="80">
        <v>66822</v>
      </c>
      <c r="D19" s="80">
        <v>65602</v>
      </c>
      <c r="E19" s="47">
        <f t="shared" si="0"/>
        <v>1.8596993994085542</v>
      </c>
      <c r="F19" s="47">
        <f t="shared" si="1"/>
        <v>0.41644366013730133</v>
      </c>
      <c r="G19" s="80">
        <v>19313</v>
      </c>
      <c r="H19" s="76">
        <v>10.199999999999999</v>
      </c>
      <c r="I19" s="76">
        <v>158</v>
      </c>
      <c r="J19" s="76">
        <v>30.6</v>
      </c>
      <c r="K19" s="80">
        <v>1250</v>
      </c>
      <c r="L19" s="76">
        <v>29.1</v>
      </c>
      <c r="M19" s="76">
        <v>959</v>
      </c>
      <c r="N19" s="76">
        <v>23.7</v>
      </c>
      <c r="O19" s="80">
        <v>45142</v>
      </c>
      <c r="P19" s="76">
        <v>-2.2999999999999998</v>
      </c>
    </row>
    <row r="20" spans="1:16" x14ac:dyDescent="0.25">
      <c r="A20" s="8"/>
      <c r="B20" s="27" t="s">
        <v>23</v>
      </c>
      <c r="C20" s="80">
        <v>49578</v>
      </c>
      <c r="D20" s="80">
        <v>49752</v>
      </c>
      <c r="E20" s="47">
        <f t="shared" si="0"/>
        <v>-0.34973468403279862</v>
      </c>
      <c r="F20" s="47">
        <f t="shared" si="1"/>
        <v>0.3089767409279448</v>
      </c>
      <c r="G20" s="80">
        <v>32528</v>
      </c>
      <c r="H20" s="76">
        <v>-7.5</v>
      </c>
      <c r="I20" s="76">
        <v>164</v>
      </c>
      <c r="J20" s="76">
        <v>49.1</v>
      </c>
      <c r="K20" s="76">
        <v>76</v>
      </c>
      <c r="L20" s="76">
        <v>111.1</v>
      </c>
      <c r="M20" s="80">
        <v>1765</v>
      </c>
      <c r="N20" s="76">
        <v>7</v>
      </c>
      <c r="O20" s="80">
        <v>15045</v>
      </c>
      <c r="P20" s="76">
        <v>17.5</v>
      </c>
    </row>
    <row r="21" spans="1:16" x14ac:dyDescent="0.25">
      <c r="A21" s="8"/>
      <c r="B21" s="27" t="s">
        <v>119</v>
      </c>
      <c r="C21" s="80">
        <v>37912</v>
      </c>
      <c r="D21" s="80">
        <v>30701</v>
      </c>
      <c r="E21" s="47">
        <f t="shared" si="0"/>
        <v>23.487834272499274</v>
      </c>
      <c r="F21" s="47">
        <f t="shared" si="1"/>
        <v>0.23627266533664615</v>
      </c>
      <c r="G21" s="80">
        <v>15237</v>
      </c>
      <c r="H21" s="76">
        <v>52.9</v>
      </c>
      <c r="I21" s="76">
        <v>556</v>
      </c>
      <c r="J21" s="76">
        <v>24.1</v>
      </c>
      <c r="K21" s="80">
        <v>1645</v>
      </c>
      <c r="L21" s="76">
        <v>72.3</v>
      </c>
      <c r="M21" s="76">
        <v>583</v>
      </c>
      <c r="N21" s="76">
        <v>-4.7</v>
      </c>
      <c r="O21" s="80">
        <v>19891</v>
      </c>
      <c r="P21" s="76">
        <v>6.2</v>
      </c>
    </row>
    <row r="22" spans="1:16" x14ac:dyDescent="0.25">
      <c r="A22" s="8"/>
      <c r="B22" s="27" t="s">
        <v>24</v>
      </c>
      <c r="C22" s="80">
        <v>32595</v>
      </c>
      <c r="D22" s="80">
        <v>27018</v>
      </c>
      <c r="E22" s="47">
        <f t="shared" si="0"/>
        <v>20.641794359316012</v>
      </c>
      <c r="F22" s="47">
        <f t="shared" si="1"/>
        <v>0.20313640870035826</v>
      </c>
      <c r="G22" s="80">
        <v>29947</v>
      </c>
      <c r="H22" s="76">
        <v>23.1</v>
      </c>
      <c r="I22" s="76">
        <v>273</v>
      </c>
      <c r="J22" s="76">
        <v>-12.5</v>
      </c>
      <c r="K22" s="76">
        <v>141</v>
      </c>
      <c r="L22" s="76">
        <v>-61.7</v>
      </c>
      <c r="M22" s="80">
        <v>1069</v>
      </c>
      <c r="N22" s="76">
        <v>-3.5</v>
      </c>
      <c r="O22" s="80">
        <v>1165</v>
      </c>
      <c r="P22" s="76">
        <v>29.4</v>
      </c>
    </row>
    <row r="23" spans="1:16" x14ac:dyDescent="0.25">
      <c r="A23" s="8"/>
      <c r="B23" s="27" t="s">
        <v>25</v>
      </c>
      <c r="C23" s="80">
        <v>28788</v>
      </c>
      <c r="D23" s="80">
        <v>27650</v>
      </c>
      <c r="E23" s="47">
        <f t="shared" si="0"/>
        <v>4.1157323688969294</v>
      </c>
      <c r="F23" s="47">
        <f t="shared" si="1"/>
        <v>0.17941067444902326</v>
      </c>
      <c r="G23" s="80">
        <v>15642</v>
      </c>
      <c r="H23" s="76">
        <v>0.1</v>
      </c>
      <c r="I23" s="76">
        <v>153</v>
      </c>
      <c r="J23" s="76">
        <v>-3.2</v>
      </c>
      <c r="K23" s="76">
        <v>743</v>
      </c>
      <c r="L23" s="76">
        <v>17.600000000000001</v>
      </c>
      <c r="M23" s="76">
        <v>649</v>
      </c>
      <c r="N23" s="76">
        <v>5.4</v>
      </c>
      <c r="O23" s="80">
        <v>11601</v>
      </c>
      <c r="P23" s="76">
        <v>9.3000000000000007</v>
      </c>
    </row>
    <row r="24" spans="1:16" x14ac:dyDescent="0.25">
      <c r="A24" s="8"/>
      <c r="B24" s="27" t="s">
        <v>26</v>
      </c>
      <c r="C24" s="80">
        <v>17025</v>
      </c>
      <c r="D24" s="80">
        <v>16821</v>
      </c>
      <c r="E24" s="47">
        <f t="shared" si="0"/>
        <v>1.2127697520955882</v>
      </c>
      <c r="F24" s="47">
        <f t="shared" si="1"/>
        <v>0.10610208185683691</v>
      </c>
      <c r="G24" s="80">
        <v>3152</v>
      </c>
      <c r="H24" s="76">
        <v>-2.4</v>
      </c>
      <c r="I24" s="76">
        <v>708</v>
      </c>
      <c r="J24" s="76">
        <v>-2.5</v>
      </c>
      <c r="K24" s="76">
        <v>53</v>
      </c>
      <c r="L24" s="76">
        <v>-50</v>
      </c>
      <c r="M24" s="76">
        <v>290</v>
      </c>
      <c r="N24" s="76">
        <v>-2.7</v>
      </c>
      <c r="O24" s="80">
        <v>12822</v>
      </c>
      <c r="P24" s="76">
        <v>2.9</v>
      </c>
    </row>
    <row r="25" spans="1:16" x14ac:dyDescent="0.25">
      <c r="A25" s="8"/>
      <c r="B25" s="27" t="s">
        <v>29</v>
      </c>
      <c r="C25" s="80">
        <v>16355</v>
      </c>
      <c r="D25" s="80">
        <v>14935</v>
      </c>
      <c r="E25" s="47">
        <f t="shared" si="0"/>
        <v>9.5078674255105522</v>
      </c>
      <c r="F25" s="47">
        <f t="shared" si="1"/>
        <v>0.1019265520568909</v>
      </c>
      <c r="G25" s="80">
        <v>2848</v>
      </c>
      <c r="H25" s="76">
        <v>-4.2</v>
      </c>
      <c r="I25" s="80">
        <v>1526</v>
      </c>
      <c r="J25" s="76">
        <v>0.1</v>
      </c>
      <c r="K25" s="80">
        <v>1115</v>
      </c>
      <c r="L25" s="76">
        <v>17.100000000000001</v>
      </c>
      <c r="M25" s="80">
        <v>1352</v>
      </c>
      <c r="N25" s="76">
        <v>30.9</v>
      </c>
      <c r="O25" s="80">
        <v>9514</v>
      </c>
      <c r="P25" s="76">
        <v>12.6</v>
      </c>
    </row>
    <row r="26" spans="1:16" x14ac:dyDescent="0.25">
      <c r="A26" s="8"/>
      <c r="B26" s="27" t="s">
        <v>28</v>
      </c>
      <c r="C26" s="80">
        <v>12562</v>
      </c>
      <c r="D26" s="80">
        <v>13235</v>
      </c>
      <c r="E26" s="47">
        <f t="shared" si="0"/>
        <v>-5.0850018889308624</v>
      </c>
      <c r="F26" s="47">
        <f t="shared" si="1"/>
        <v>7.8288067681972703E-2</v>
      </c>
      <c r="G26" s="80">
        <v>3557</v>
      </c>
      <c r="H26" s="76">
        <v>-11</v>
      </c>
      <c r="I26" s="80">
        <v>2609</v>
      </c>
      <c r="J26" s="76">
        <v>-18.3</v>
      </c>
      <c r="K26" s="76">
        <v>237</v>
      </c>
      <c r="L26" s="76">
        <v>-2.1</v>
      </c>
      <c r="M26" s="80">
        <v>2019</v>
      </c>
      <c r="N26" s="76">
        <v>14.1</v>
      </c>
      <c r="O26" s="80">
        <v>4140</v>
      </c>
      <c r="P26" s="76">
        <v>2.6</v>
      </c>
    </row>
    <row r="27" spans="1:16" x14ac:dyDescent="0.25">
      <c r="A27" s="8"/>
      <c r="B27" s="27" t="s">
        <v>27</v>
      </c>
      <c r="C27" s="80">
        <v>16263</v>
      </c>
      <c r="D27" s="80">
        <v>14447</v>
      </c>
      <c r="E27" s="47">
        <f t="shared" si="0"/>
        <v>12.570083754412686</v>
      </c>
      <c r="F27" s="47">
        <f t="shared" si="1"/>
        <v>0.10135319572615205</v>
      </c>
      <c r="G27" s="80">
        <v>15521</v>
      </c>
      <c r="H27" s="76">
        <v>13.7</v>
      </c>
      <c r="I27" s="76">
        <v>116</v>
      </c>
      <c r="J27" s="76">
        <v>46.8</v>
      </c>
      <c r="K27" s="76">
        <v>16</v>
      </c>
      <c r="L27" s="48" t="s">
        <v>146</v>
      </c>
      <c r="M27" s="76">
        <v>60</v>
      </c>
      <c r="N27" s="76">
        <v>-15.5</v>
      </c>
      <c r="O27" s="76">
        <v>550</v>
      </c>
      <c r="P27" s="76">
        <v>-15.5</v>
      </c>
    </row>
    <row r="28" spans="1:16" x14ac:dyDescent="0.25">
      <c r="A28" s="8"/>
      <c r="B28" s="27" t="s">
        <v>30</v>
      </c>
      <c r="C28" s="80">
        <v>4041</v>
      </c>
      <c r="D28" s="80">
        <v>6413</v>
      </c>
      <c r="E28" s="47">
        <f t="shared" si="0"/>
        <v>-36.987369405894277</v>
      </c>
      <c r="F28" s="47">
        <f t="shared" si="1"/>
        <v>2.5184053614301202E-2</v>
      </c>
      <c r="G28" s="80">
        <v>2320</v>
      </c>
      <c r="H28" s="76">
        <v>-9.6999999999999993</v>
      </c>
      <c r="I28" s="76">
        <v>685</v>
      </c>
      <c r="J28" s="76">
        <v>-60.5</v>
      </c>
      <c r="K28" s="76">
        <v>92</v>
      </c>
      <c r="L28" s="76">
        <v>-24.6</v>
      </c>
      <c r="M28" s="76">
        <v>325</v>
      </c>
      <c r="N28" s="76">
        <v>3.2</v>
      </c>
      <c r="O28" s="76">
        <v>619</v>
      </c>
      <c r="P28" s="76">
        <v>-63</v>
      </c>
    </row>
    <row r="29" spans="1:16" x14ac:dyDescent="0.25">
      <c r="A29" s="8"/>
      <c r="B29" s="27" t="s">
        <v>31</v>
      </c>
      <c r="C29" s="80">
        <v>67461</v>
      </c>
      <c r="D29" s="80">
        <v>61452</v>
      </c>
      <c r="E29" s="47">
        <f t="shared" si="0"/>
        <v>9.7783636008591976</v>
      </c>
      <c r="F29" s="47">
        <f t="shared" si="1"/>
        <v>0.42042599378232454</v>
      </c>
      <c r="G29" s="80">
        <v>29050</v>
      </c>
      <c r="H29" s="76">
        <v>9.8000000000000007</v>
      </c>
      <c r="I29" s="80">
        <v>5114</v>
      </c>
      <c r="J29" s="76">
        <v>9.4</v>
      </c>
      <c r="K29" s="80">
        <v>2708</v>
      </c>
      <c r="L29" s="76">
        <v>17</v>
      </c>
      <c r="M29" s="80">
        <v>2915</v>
      </c>
      <c r="N29" s="76">
        <v>17.7</v>
      </c>
      <c r="O29" s="80">
        <v>27674</v>
      </c>
      <c r="P29" s="76">
        <v>8.4</v>
      </c>
    </row>
    <row r="30" spans="1:16" x14ac:dyDescent="0.25">
      <c r="A30" s="9"/>
      <c r="B30" s="27" t="s">
        <v>32</v>
      </c>
      <c r="C30" s="80">
        <v>13339811</v>
      </c>
      <c r="D30" s="80">
        <v>11476106</v>
      </c>
      <c r="E30" s="47">
        <f t="shared" si="0"/>
        <v>16.239872653668421</v>
      </c>
      <c r="F30" s="47">
        <f t="shared" si="1"/>
        <v>83.135490083802253</v>
      </c>
      <c r="G30" s="80">
        <v>11258449</v>
      </c>
      <c r="H30" s="76">
        <v>18</v>
      </c>
      <c r="I30" s="80">
        <v>136380</v>
      </c>
      <c r="J30" s="76">
        <v>1.2</v>
      </c>
      <c r="K30" s="80">
        <v>31043</v>
      </c>
      <c r="L30" s="76">
        <v>19.7</v>
      </c>
      <c r="M30" s="80">
        <v>323573</v>
      </c>
      <c r="N30" s="76">
        <v>12.6</v>
      </c>
      <c r="O30" s="80">
        <v>1590366</v>
      </c>
      <c r="P30" s="76">
        <v>6.7</v>
      </c>
    </row>
    <row r="31" spans="1:16" x14ac:dyDescent="0.25">
      <c r="A31" s="10" t="s">
        <v>33</v>
      </c>
      <c r="B31" s="27" t="s">
        <v>34</v>
      </c>
      <c r="C31" s="80">
        <v>966651</v>
      </c>
      <c r="D31" s="80">
        <v>896969</v>
      </c>
      <c r="E31" s="47">
        <f t="shared" si="0"/>
        <v>7.7686073877692552</v>
      </c>
      <c r="F31" s="47">
        <f t="shared" si="1"/>
        <v>6.024298592011351</v>
      </c>
      <c r="G31" s="80">
        <v>750261</v>
      </c>
      <c r="H31" s="76">
        <v>7.8</v>
      </c>
      <c r="I31" s="80">
        <v>4291</v>
      </c>
      <c r="J31" s="76">
        <v>14.8</v>
      </c>
      <c r="K31" s="80">
        <v>31360</v>
      </c>
      <c r="L31" s="76">
        <v>24.3</v>
      </c>
      <c r="M31" s="80">
        <v>4821</v>
      </c>
      <c r="N31" s="76">
        <v>23.2</v>
      </c>
      <c r="O31" s="80">
        <v>175918</v>
      </c>
      <c r="P31" s="76">
        <v>4.5999999999999996</v>
      </c>
    </row>
    <row r="32" spans="1:16" x14ac:dyDescent="0.25">
      <c r="A32" s="8"/>
      <c r="B32" s="27" t="s">
        <v>35</v>
      </c>
      <c r="C32" s="80">
        <v>190116</v>
      </c>
      <c r="D32" s="80">
        <v>180176</v>
      </c>
      <c r="E32" s="47">
        <f t="shared" si="0"/>
        <v>5.5168279904093787</v>
      </c>
      <c r="F32" s="47">
        <f t="shared" si="1"/>
        <v>1.1848283932037831</v>
      </c>
      <c r="G32" s="80">
        <v>141457</v>
      </c>
      <c r="H32" s="76">
        <v>6</v>
      </c>
      <c r="I32" s="76">
        <v>484</v>
      </c>
      <c r="J32" s="76">
        <v>1.7</v>
      </c>
      <c r="K32" s="76">
        <v>364</v>
      </c>
      <c r="L32" s="76">
        <v>37.9</v>
      </c>
      <c r="M32" s="76">
        <v>648</v>
      </c>
      <c r="N32" s="76">
        <v>15.5</v>
      </c>
      <c r="O32" s="80">
        <v>47163</v>
      </c>
      <c r="P32" s="76">
        <v>3.8</v>
      </c>
    </row>
    <row r="33" spans="1:16" x14ac:dyDescent="0.25">
      <c r="A33" s="8"/>
      <c r="B33" s="27" t="s">
        <v>36</v>
      </c>
      <c r="C33" s="80">
        <v>21855</v>
      </c>
      <c r="D33" s="80">
        <v>18331</v>
      </c>
      <c r="E33" s="47">
        <f t="shared" si="0"/>
        <v>19.224264906442645</v>
      </c>
      <c r="F33" s="47">
        <f t="shared" si="1"/>
        <v>0.13620328922062677</v>
      </c>
      <c r="G33" s="80">
        <v>16648</v>
      </c>
      <c r="H33" s="76">
        <v>19.100000000000001</v>
      </c>
      <c r="I33" s="76">
        <v>191</v>
      </c>
      <c r="J33" s="76">
        <v>49.2</v>
      </c>
      <c r="K33" s="76">
        <v>155</v>
      </c>
      <c r="L33" s="76">
        <v>9.9</v>
      </c>
      <c r="M33" s="76">
        <v>392</v>
      </c>
      <c r="N33" s="76">
        <v>22.1</v>
      </c>
      <c r="O33" s="80">
        <v>4469</v>
      </c>
      <c r="P33" s="76">
        <v>18.8</v>
      </c>
    </row>
    <row r="34" spans="1:16" x14ac:dyDescent="0.25">
      <c r="A34" s="8"/>
      <c r="B34" s="27" t="s">
        <v>37</v>
      </c>
      <c r="C34" s="80">
        <v>28099</v>
      </c>
      <c r="D34" s="80">
        <v>23333</v>
      </c>
      <c r="E34" s="47">
        <f t="shared" si="0"/>
        <v>20.42600608580123</v>
      </c>
      <c r="F34" s="47">
        <f t="shared" si="1"/>
        <v>0.17511673410251163</v>
      </c>
      <c r="G34" s="80">
        <v>21467</v>
      </c>
      <c r="H34" s="76">
        <v>22.3</v>
      </c>
      <c r="I34" s="76">
        <v>68</v>
      </c>
      <c r="J34" s="76">
        <v>-6.8</v>
      </c>
      <c r="K34" s="76">
        <v>82</v>
      </c>
      <c r="L34" s="76">
        <v>39</v>
      </c>
      <c r="M34" s="76">
        <v>844</v>
      </c>
      <c r="N34" s="76">
        <v>31.3</v>
      </c>
      <c r="O34" s="80">
        <v>5638</v>
      </c>
      <c r="P34" s="76">
        <v>12.8</v>
      </c>
    </row>
    <row r="35" spans="1:16" x14ac:dyDescent="0.25">
      <c r="A35" s="8"/>
      <c r="B35" s="27" t="s">
        <v>38</v>
      </c>
      <c r="C35" s="80">
        <v>39453</v>
      </c>
      <c r="D35" s="80">
        <v>33488</v>
      </c>
      <c r="E35" s="47">
        <f t="shared" si="0"/>
        <v>17.812350692785483</v>
      </c>
      <c r="F35" s="47">
        <f t="shared" si="1"/>
        <v>0.24587638387652197</v>
      </c>
      <c r="G35" s="80">
        <v>29576</v>
      </c>
      <c r="H35" s="76">
        <v>17.399999999999999</v>
      </c>
      <c r="I35" s="76">
        <v>222</v>
      </c>
      <c r="J35" s="76">
        <v>-3.5</v>
      </c>
      <c r="K35" s="76">
        <v>456</v>
      </c>
      <c r="L35" s="76">
        <v>55.6</v>
      </c>
      <c r="M35" s="80">
        <v>1156</v>
      </c>
      <c r="N35" s="76">
        <v>3.1</v>
      </c>
      <c r="O35" s="80">
        <v>8043</v>
      </c>
      <c r="P35" s="76">
        <v>20.8</v>
      </c>
    </row>
    <row r="36" spans="1:16" x14ac:dyDescent="0.25">
      <c r="A36" s="9"/>
      <c r="B36" s="27" t="s">
        <v>39</v>
      </c>
      <c r="C36" s="80">
        <v>1246174</v>
      </c>
      <c r="D36" s="80">
        <v>1152297</v>
      </c>
      <c r="E36" s="47">
        <f t="shared" si="0"/>
        <v>8.1469447546943297</v>
      </c>
      <c r="F36" s="47">
        <f t="shared" si="1"/>
        <v>7.7663233924147947</v>
      </c>
      <c r="G36" s="80">
        <v>959409</v>
      </c>
      <c r="H36" s="76">
        <v>8.3000000000000007</v>
      </c>
      <c r="I36" s="80">
        <v>5256</v>
      </c>
      <c r="J36" s="76">
        <v>13.2</v>
      </c>
      <c r="K36" s="80">
        <v>32417</v>
      </c>
      <c r="L36" s="76">
        <v>24.8</v>
      </c>
      <c r="M36" s="80">
        <v>7861</v>
      </c>
      <c r="N36" s="76">
        <v>19.899999999999999</v>
      </c>
      <c r="O36" s="80">
        <v>241231</v>
      </c>
      <c r="P36" s="76">
        <v>5.4</v>
      </c>
    </row>
    <row r="37" spans="1:16" x14ac:dyDescent="0.25">
      <c r="A37" s="10" t="s">
        <v>40</v>
      </c>
      <c r="B37" s="27" t="s">
        <v>41</v>
      </c>
      <c r="C37" s="80">
        <v>316487</v>
      </c>
      <c r="D37" s="80">
        <v>279534</v>
      </c>
      <c r="E37" s="47">
        <f t="shared" si="0"/>
        <v>13.219501026708746</v>
      </c>
      <c r="F37" s="47">
        <f t="shared" si="1"/>
        <v>1.9723894026798676</v>
      </c>
      <c r="G37" s="80">
        <v>231620</v>
      </c>
      <c r="H37" s="76">
        <v>16.5</v>
      </c>
      <c r="I37" s="80">
        <v>1804</v>
      </c>
      <c r="J37" s="76">
        <v>16.8</v>
      </c>
      <c r="K37" s="76">
        <v>376</v>
      </c>
      <c r="L37" s="76">
        <v>39.799999999999997</v>
      </c>
      <c r="M37" s="80">
        <v>1993</v>
      </c>
      <c r="N37" s="76">
        <v>17.2</v>
      </c>
      <c r="O37" s="80">
        <v>80694</v>
      </c>
      <c r="P37" s="76">
        <v>4.5999999999999996</v>
      </c>
    </row>
    <row r="38" spans="1:16" x14ac:dyDescent="0.25">
      <c r="A38" s="8"/>
      <c r="B38" s="27" t="s">
        <v>42</v>
      </c>
      <c r="C38" s="80">
        <v>134941</v>
      </c>
      <c r="D38" s="80">
        <v>123190</v>
      </c>
      <c r="E38" s="47">
        <f t="shared" si="0"/>
        <v>9.5389236139296951</v>
      </c>
      <c r="F38" s="47">
        <f t="shared" si="1"/>
        <v>0.84097039811121477</v>
      </c>
      <c r="G38" s="80">
        <v>113484</v>
      </c>
      <c r="H38" s="76">
        <v>11.1</v>
      </c>
      <c r="I38" s="80">
        <v>1556</v>
      </c>
      <c r="J38" s="76">
        <v>-13.2</v>
      </c>
      <c r="K38" s="76">
        <v>180</v>
      </c>
      <c r="L38" s="76">
        <v>-2.2000000000000002</v>
      </c>
      <c r="M38" s="76">
        <v>660</v>
      </c>
      <c r="N38" s="76">
        <v>11.1</v>
      </c>
      <c r="O38" s="80">
        <v>19061</v>
      </c>
      <c r="P38" s="76">
        <v>3.3</v>
      </c>
    </row>
    <row r="39" spans="1:16" x14ac:dyDescent="0.25">
      <c r="A39" s="8"/>
      <c r="B39" s="27" t="s">
        <v>43</v>
      </c>
      <c r="C39" s="80">
        <v>113426</v>
      </c>
      <c r="D39" s="80">
        <v>109155</v>
      </c>
      <c r="E39" s="47">
        <f t="shared" si="0"/>
        <v>3.9127845723970545</v>
      </c>
      <c r="F39" s="47">
        <f t="shared" si="1"/>
        <v>0.70688603446070974</v>
      </c>
      <c r="G39" s="80">
        <v>91868</v>
      </c>
      <c r="H39" s="76">
        <v>3.8</v>
      </c>
      <c r="I39" s="80">
        <v>2495</v>
      </c>
      <c r="J39" s="76">
        <v>-2.1</v>
      </c>
      <c r="K39" s="76">
        <v>279</v>
      </c>
      <c r="L39" s="76">
        <v>-22.7</v>
      </c>
      <c r="M39" s="80">
        <v>3039</v>
      </c>
      <c r="N39" s="76">
        <v>15.4</v>
      </c>
      <c r="O39" s="80">
        <v>15745</v>
      </c>
      <c r="P39" s="76">
        <v>4.0999999999999996</v>
      </c>
    </row>
    <row r="40" spans="1:16" x14ac:dyDescent="0.25">
      <c r="A40" s="8"/>
      <c r="B40" s="27" t="s">
        <v>44</v>
      </c>
      <c r="C40" s="80">
        <v>104042</v>
      </c>
      <c r="D40" s="80">
        <v>94282</v>
      </c>
      <c r="E40" s="47">
        <f t="shared" si="0"/>
        <v>10.351922954540637</v>
      </c>
      <c r="F40" s="47">
        <f t="shared" si="1"/>
        <v>0.64840368872534659</v>
      </c>
      <c r="G40" s="80">
        <v>82987</v>
      </c>
      <c r="H40" s="76">
        <v>11.3</v>
      </c>
      <c r="I40" s="80">
        <v>2681</v>
      </c>
      <c r="J40" s="76">
        <v>0.8</v>
      </c>
      <c r="K40" s="76">
        <v>505</v>
      </c>
      <c r="L40" s="76">
        <v>26.6</v>
      </c>
      <c r="M40" s="80">
        <v>4837</v>
      </c>
      <c r="N40" s="76">
        <v>15.3</v>
      </c>
      <c r="O40" s="80">
        <v>13032</v>
      </c>
      <c r="P40" s="76">
        <v>4.5</v>
      </c>
    </row>
    <row r="41" spans="1:16" x14ac:dyDescent="0.25">
      <c r="A41" s="8"/>
      <c r="B41" s="27" t="s">
        <v>45</v>
      </c>
      <c r="C41" s="80">
        <v>46260</v>
      </c>
      <c r="D41" s="80">
        <v>43943</v>
      </c>
      <c r="E41" s="47">
        <f t="shared" si="0"/>
        <v>5.2727396855016817</v>
      </c>
      <c r="F41" s="47">
        <f t="shared" si="1"/>
        <v>0.2882985202171674</v>
      </c>
      <c r="G41" s="80">
        <v>34259</v>
      </c>
      <c r="H41" s="76">
        <v>3.6</v>
      </c>
      <c r="I41" s="76">
        <v>729</v>
      </c>
      <c r="J41" s="76">
        <v>1.7</v>
      </c>
      <c r="K41" s="76">
        <v>184</v>
      </c>
      <c r="L41" s="76">
        <v>21.9</v>
      </c>
      <c r="M41" s="76">
        <v>754</v>
      </c>
      <c r="N41" s="76">
        <v>48.4</v>
      </c>
      <c r="O41" s="80">
        <v>10334</v>
      </c>
      <c r="P41" s="76">
        <v>8.6999999999999993</v>
      </c>
    </row>
    <row r="42" spans="1:16" x14ac:dyDescent="0.25">
      <c r="A42" s="8"/>
      <c r="B42" s="27" t="s">
        <v>46</v>
      </c>
      <c r="C42" s="80">
        <v>36679</v>
      </c>
      <c r="D42" s="80">
        <v>34824</v>
      </c>
      <c r="E42" s="47">
        <f t="shared" si="0"/>
        <v>5.3267861245118286</v>
      </c>
      <c r="F42" s="47">
        <f t="shared" si="1"/>
        <v>0.22858844407793957</v>
      </c>
      <c r="G42" s="80">
        <v>28653</v>
      </c>
      <c r="H42" s="76">
        <v>5.2</v>
      </c>
      <c r="I42" s="76">
        <v>425</v>
      </c>
      <c r="J42" s="76">
        <v>15.2</v>
      </c>
      <c r="K42" s="76">
        <v>99</v>
      </c>
      <c r="L42" s="76">
        <v>-4.8</v>
      </c>
      <c r="M42" s="80">
        <v>1088</v>
      </c>
      <c r="N42" s="76">
        <v>17.899999999999999</v>
      </c>
      <c r="O42" s="80">
        <v>6414</v>
      </c>
      <c r="P42" s="76">
        <v>3.5</v>
      </c>
    </row>
    <row r="43" spans="1:16" x14ac:dyDescent="0.25">
      <c r="A43" s="8"/>
      <c r="B43" s="27" t="s">
        <v>47</v>
      </c>
      <c r="C43" s="80">
        <v>25487</v>
      </c>
      <c r="D43" s="80">
        <v>23761</v>
      </c>
      <c r="E43" s="47">
        <f t="shared" si="0"/>
        <v>7.2640040402339956</v>
      </c>
      <c r="F43" s="47">
        <f t="shared" si="1"/>
        <v>0.15883840001675198</v>
      </c>
      <c r="G43" s="80">
        <v>7615</v>
      </c>
      <c r="H43" s="76">
        <v>1.1000000000000001</v>
      </c>
      <c r="I43" s="76">
        <v>965</v>
      </c>
      <c r="J43" s="76">
        <v>-14.1</v>
      </c>
      <c r="K43" s="76">
        <v>52</v>
      </c>
      <c r="L43" s="76">
        <v>8.3000000000000007</v>
      </c>
      <c r="M43" s="76">
        <v>277</v>
      </c>
      <c r="N43" s="76">
        <v>35.799999999999997</v>
      </c>
      <c r="O43" s="80">
        <v>16578</v>
      </c>
      <c r="P43" s="76">
        <v>11.6</v>
      </c>
    </row>
    <row r="44" spans="1:16" x14ac:dyDescent="0.25">
      <c r="A44" s="8"/>
      <c r="B44" s="27" t="s">
        <v>49</v>
      </c>
      <c r="C44" s="80">
        <v>28923</v>
      </c>
      <c r="D44" s="80">
        <v>25838</v>
      </c>
      <c r="E44" s="47">
        <f t="shared" si="0"/>
        <v>11.939778620636265</v>
      </c>
      <c r="F44" s="47">
        <f t="shared" si="1"/>
        <v>0.18025201254304224</v>
      </c>
      <c r="G44" s="80">
        <v>24662</v>
      </c>
      <c r="H44" s="76">
        <v>13.5</v>
      </c>
      <c r="I44" s="76">
        <v>276</v>
      </c>
      <c r="J44" s="76">
        <v>26.6</v>
      </c>
      <c r="K44" s="76">
        <v>144</v>
      </c>
      <c r="L44" s="76">
        <v>53.2</v>
      </c>
      <c r="M44" s="76">
        <v>849</v>
      </c>
      <c r="N44" s="76">
        <v>12</v>
      </c>
      <c r="O44" s="80">
        <v>2992</v>
      </c>
      <c r="P44" s="76">
        <v>-1.8</v>
      </c>
    </row>
    <row r="45" spans="1:16" x14ac:dyDescent="0.25">
      <c r="A45" s="8"/>
      <c r="B45" s="27" t="s">
        <v>48</v>
      </c>
      <c r="C45" s="80">
        <v>11107</v>
      </c>
      <c r="D45" s="80">
        <v>12870</v>
      </c>
      <c r="E45" s="47">
        <f t="shared" si="0"/>
        <v>-13.698523698523701</v>
      </c>
      <c r="F45" s="47">
        <f t="shared" si="1"/>
        <v>6.9220312668657122E-2</v>
      </c>
      <c r="G45" s="80">
        <v>9605</v>
      </c>
      <c r="H45" s="76">
        <v>-2.9</v>
      </c>
      <c r="I45" s="76">
        <v>352</v>
      </c>
      <c r="J45" s="76">
        <v>-77.2</v>
      </c>
      <c r="K45" s="76">
        <v>26</v>
      </c>
      <c r="L45" s="76">
        <v>8.3000000000000007</v>
      </c>
      <c r="M45" s="76">
        <v>340</v>
      </c>
      <c r="N45" s="76">
        <v>18.899999999999999</v>
      </c>
      <c r="O45" s="76">
        <v>784</v>
      </c>
      <c r="P45" s="76">
        <v>-30.6</v>
      </c>
    </row>
    <row r="46" spans="1:16" x14ac:dyDescent="0.25">
      <c r="A46" s="8"/>
      <c r="B46" s="27" t="s">
        <v>50</v>
      </c>
      <c r="C46" s="80">
        <v>18419</v>
      </c>
      <c r="D46" s="80">
        <v>18297</v>
      </c>
      <c r="E46" s="47">
        <f t="shared" si="0"/>
        <v>0.66677597420341517</v>
      </c>
      <c r="F46" s="47">
        <f t="shared" si="1"/>
        <v>0.11478967669433651</v>
      </c>
      <c r="G46" s="80">
        <v>16172</v>
      </c>
      <c r="H46" s="76">
        <v>0.3</v>
      </c>
      <c r="I46" s="76">
        <v>275</v>
      </c>
      <c r="J46" s="76">
        <v>-10.4</v>
      </c>
      <c r="K46" s="76">
        <v>82</v>
      </c>
      <c r="L46" s="76">
        <v>-4.7</v>
      </c>
      <c r="M46" s="76">
        <v>666</v>
      </c>
      <c r="N46" s="76">
        <v>5</v>
      </c>
      <c r="O46" s="80">
        <v>1224</v>
      </c>
      <c r="P46" s="76">
        <v>7.5</v>
      </c>
    </row>
    <row r="47" spans="1:16" x14ac:dyDescent="0.25">
      <c r="A47" s="8"/>
      <c r="B47" s="27" t="s">
        <v>54</v>
      </c>
      <c r="C47" s="80">
        <v>12007</v>
      </c>
      <c r="D47" s="80">
        <v>10660</v>
      </c>
      <c r="E47" s="47">
        <f t="shared" si="0"/>
        <v>12.6360225140713</v>
      </c>
      <c r="F47" s="47">
        <f t="shared" si="1"/>
        <v>7.4829233295450256E-2</v>
      </c>
      <c r="G47" s="80">
        <v>6105</v>
      </c>
      <c r="H47" s="76">
        <v>20.100000000000001</v>
      </c>
      <c r="I47" s="76">
        <v>76</v>
      </c>
      <c r="J47" s="76">
        <v>-25.5</v>
      </c>
      <c r="K47" s="76">
        <v>52</v>
      </c>
      <c r="L47" s="76">
        <v>23.8</v>
      </c>
      <c r="M47" s="76">
        <v>96</v>
      </c>
      <c r="N47" s="76">
        <v>-3</v>
      </c>
      <c r="O47" s="80">
        <v>5678</v>
      </c>
      <c r="P47" s="76">
        <v>6.4</v>
      </c>
    </row>
    <row r="48" spans="1:16" x14ac:dyDescent="0.25">
      <c r="A48" s="8"/>
      <c r="B48" s="27" t="s">
        <v>51</v>
      </c>
      <c r="C48" s="80">
        <v>22506</v>
      </c>
      <c r="D48" s="80">
        <v>20679</v>
      </c>
      <c r="E48" s="47">
        <f t="shared" si="0"/>
        <v>8.8350500507761396</v>
      </c>
      <c r="F48" s="47">
        <f t="shared" si="1"/>
        <v>0.14026040847400714</v>
      </c>
      <c r="G48" s="80">
        <v>14832</v>
      </c>
      <c r="H48" s="76">
        <v>11.8</v>
      </c>
      <c r="I48" s="76">
        <v>123</v>
      </c>
      <c r="J48" s="76">
        <v>-34.9</v>
      </c>
      <c r="K48" s="76">
        <v>23</v>
      </c>
      <c r="L48" s="76">
        <v>64.3</v>
      </c>
      <c r="M48" s="76">
        <v>352</v>
      </c>
      <c r="N48" s="76">
        <v>29.9</v>
      </c>
      <c r="O48" s="80">
        <v>7176</v>
      </c>
      <c r="P48" s="76">
        <v>3.5</v>
      </c>
    </row>
    <row r="49" spans="1:16" x14ac:dyDescent="0.25">
      <c r="A49" s="8"/>
      <c r="B49" s="27" t="s">
        <v>55</v>
      </c>
      <c r="C49" s="80">
        <v>16833</v>
      </c>
      <c r="D49" s="80">
        <v>17272</v>
      </c>
      <c r="E49" s="47">
        <f t="shared" si="0"/>
        <v>-2.5416859657248714</v>
      </c>
      <c r="F49" s="47">
        <f t="shared" si="1"/>
        <v>0.10490551212312105</v>
      </c>
      <c r="G49" s="80">
        <v>15215</v>
      </c>
      <c r="H49" s="76">
        <v>-1</v>
      </c>
      <c r="I49" s="76">
        <v>202</v>
      </c>
      <c r="J49" s="76">
        <v>-31.5</v>
      </c>
      <c r="K49" s="76">
        <v>29</v>
      </c>
      <c r="L49" s="76">
        <v>31.8</v>
      </c>
      <c r="M49" s="76">
        <v>318</v>
      </c>
      <c r="N49" s="76">
        <v>14.8</v>
      </c>
      <c r="O49" s="80">
        <v>1069</v>
      </c>
      <c r="P49" s="76">
        <v>-18.600000000000001</v>
      </c>
    </row>
    <row r="50" spans="1:16" x14ac:dyDescent="0.25">
      <c r="A50" s="8"/>
      <c r="B50" s="27" t="s">
        <v>53</v>
      </c>
      <c r="C50" s="80">
        <v>12847</v>
      </c>
      <c r="D50" s="80">
        <v>13292</v>
      </c>
      <c r="E50" s="47">
        <f t="shared" si="0"/>
        <v>-3.3478784231116498</v>
      </c>
      <c r="F50" s="47">
        <f t="shared" si="1"/>
        <v>8.0064225880457196E-2</v>
      </c>
      <c r="G50" s="80">
        <v>8027</v>
      </c>
      <c r="H50" s="76">
        <v>-4.9000000000000004</v>
      </c>
      <c r="I50" s="76">
        <v>125</v>
      </c>
      <c r="J50" s="76">
        <v>-30.6</v>
      </c>
      <c r="K50" s="76">
        <v>24</v>
      </c>
      <c r="L50" s="76">
        <v>-11.1</v>
      </c>
      <c r="M50" s="76">
        <v>520</v>
      </c>
      <c r="N50" s="76">
        <v>-2.6</v>
      </c>
      <c r="O50" s="80">
        <v>4151</v>
      </c>
      <c r="P50" s="76">
        <v>1</v>
      </c>
    </row>
    <row r="51" spans="1:16" x14ac:dyDescent="0.25">
      <c r="A51" s="8"/>
      <c r="B51" s="27" t="s">
        <v>52</v>
      </c>
      <c r="C51" s="80">
        <v>12671</v>
      </c>
      <c r="D51" s="80">
        <v>11372</v>
      </c>
      <c r="E51" s="47">
        <f t="shared" si="0"/>
        <v>11.422792824481176</v>
      </c>
      <c r="F51" s="47">
        <f t="shared" si="1"/>
        <v>7.8967370291217656E-2</v>
      </c>
      <c r="G51" s="80">
        <v>10387</v>
      </c>
      <c r="H51" s="76">
        <v>12</v>
      </c>
      <c r="I51" s="76">
        <v>137</v>
      </c>
      <c r="J51" s="76">
        <v>-25.9</v>
      </c>
      <c r="K51" s="76">
        <v>92</v>
      </c>
      <c r="L51" s="76">
        <v>17.899999999999999</v>
      </c>
      <c r="M51" s="76">
        <v>456</v>
      </c>
      <c r="N51" s="76">
        <v>33.299999999999997</v>
      </c>
      <c r="O51" s="80">
        <v>1599</v>
      </c>
      <c r="P51" s="76">
        <v>7</v>
      </c>
    </row>
    <row r="52" spans="1:16" x14ac:dyDescent="0.25">
      <c r="A52" s="8"/>
      <c r="B52" s="27" t="s">
        <v>60</v>
      </c>
      <c r="C52" s="80">
        <v>10422</v>
      </c>
      <c r="D52" s="80">
        <v>9856</v>
      </c>
      <c r="E52" s="47">
        <f t="shared" si="0"/>
        <v>5.7426948051948035</v>
      </c>
      <c r="F52" s="47">
        <f t="shared" si="1"/>
        <v>6.495130085826456E-2</v>
      </c>
      <c r="G52" s="80">
        <v>8770</v>
      </c>
      <c r="H52" s="76">
        <v>2.4</v>
      </c>
      <c r="I52" s="76">
        <v>73</v>
      </c>
      <c r="J52" s="76">
        <v>37.700000000000003</v>
      </c>
      <c r="K52" s="76">
        <v>1</v>
      </c>
      <c r="L52" s="76">
        <v>0</v>
      </c>
      <c r="M52" s="76">
        <v>135</v>
      </c>
      <c r="N52" s="76">
        <v>32.4</v>
      </c>
      <c r="O52" s="80">
        <v>1443</v>
      </c>
      <c r="P52" s="76">
        <v>27</v>
      </c>
    </row>
    <row r="53" spans="1:16" x14ac:dyDescent="0.25">
      <c r="A53" s="8"/>
      <c r="B53" s="27" t="s">
        <v>56</v>
      </c>
      <c r="C53" s="80">
        <v>11789</v>
      </c>
      <c r="D53" s="80">
        <v>12012</v>
      </c>
      <c r="E53" s="47">
        <f t="shared" si="0"/>
        <v>-1.8564768564768519</v>
      </c>
      <c r="F53" s="47">
        <f t="shared" si="1"/>
        <v>7.3470628076960379E-2</v>
      </c>
      <c r="G53" s="80">
        <v>9558</v>
      </c>
      <c r="H53" s="76">
        <v>-2.2000000000000002</v>
      </c>
      <c r="I53" s="76">
        <v>77</v>
      </c>
      <c r="J53" s="76">
        <v>-21.4</v>
      </c>
      <c r="K53" s="76">
        <v>28</v>
      </c>
      <c r="L53" s="76">
        <v>-3.4</v>
      </c>
      <c r="M53" s="76">
        <v>242</v>
      </c>
      <c r="N53" s="76">
        <v>3.9</v>
      </c>
      <c r="O53" s="80">
        <v>1884</v>
      </c>
      <c r="P53" s="76">
        <v>0.1</v>
      </c>
    </row>
    <row r="54" spans="1:16" x14ac:dyDescent="0.25">
      <c r="A54" s="8"/>
      <c r="B54" s="27" t="s">
        <v>59</v>
      </c>
      <c r="C54" s="80">
        <v>13785</v>
      </c>
      <c r="D54" s="80">
        <v>11733</v>
      </c>
      <c r="E54" s="47">
        <f t="shared" si="0"/>
        <v>17.489133214011755</v>
      </c>
      <c r="F54" s="47">
        <f t="shared" si="1"/>
        <v>8.5909967600381609E-2</v>
      </c>
      <c r="G54" s="80">
        <v>11305</v>
      </c>
      <c r="H54" s="76">
        <v>19.5</v>
      </c>
      <c r="I54" s="76">
        <v>204</v>
      </c>
      <c r="J54" s="76">
        <v>13.3</v>
      </c>
      <c r="K54" s="76">
        <v>56</v>
      </c>
      <c r="L54" s="76">
        <v>33.299999999999997</v>
      </c>
      <c r="M54" s="76">
        <v>357</v>
      </c>
      <c r="N54" s="76">
        <v>38.9</v>
      </c>
      <c r="O54" s="80">
        <v>1863</v>
      </c>
      <c r="P54" s="76">
        <v>4</v>
      </c>
    </row>
    <row r="55" spans="1:16" x14ac:dyDescent="0.25">
      <c r="A55" s="8"/>
      <c r="B55" s="27" t="s">
        <v>58</v>
      </c>
      <c r="C55" s="80">
        <v>9002</v>
      </c>
      <c r="D55" s="80">
        <v>8637</v>
      </c>
      <c r="E55" s="47">
        <f t="shared" si="0"/>
        <v>4.2260043996758201</v>
      </c>
      <c r="F55" s="47">
        <f t="shared" si="1"/>
        <v>5.6101670535990952E-2</v>
      </c>
      <c r="G55" s="80">
        <v>5973</v>
      </c>
      <c r="H55" s="76">
        <v>10.5</v>
      </c>
      <c r="I55" s="76">
        <v>224</v>
      </c>
      <c r="J55" s="76">
        <v>-4.7</v>
      </c>
      <c r="K55" s="76">
        <v>28</v>
      </c>
      <c r="L55" s="76">
        <v>-20</v>
      </c>
      <c r="M55" s="76">
        <v>20</v>
      </c>
      <c r="N55" s="76">
        <v>-4.8</v>
      </c>
      <c r="O55" s="80">
        <v>2757</v>
      </c>
      <c r="P55" s="76">
        <v>-6.2</v>
      </c>
    </row>
    <row r="56" spans="1:16" x14ac:dyDescent="0.25">
      <c r="A56" s="8"/>
      <c r="B56" s="27" t="s">
        <v>61</v>
      </c>
      <c r="C56" s="80">
        <v>6094</v>
      </c>
      <c r="D56" s="80">
        <v>5721</v>
      </c>
      <c r="E56" s="47">
        <f t="shared" si="0"/>
        <v>6.5198391889529805</v>
      </c>
      <c r="F56" s="47">
        <f t="shared" si="1"/>
        <v>3.7978624777419333E-2</v>
      </c>
      <c r="G56" s="80">
        <v>3051</v>
      </c>
      <c r="H56" s="76">
        <v>11.5</v>
      </c>
      <c r="I56" s="76">
        <v>27</v>
      </c>
      <c r="J56" s="76">
        <v>-15.6</v>
      </c>
      <c r="K56" s="76">
        <v>39</v>
      </c>
      <c r="L56" s="76">
        <v>225</v>
      </c>
      <c r="M56" s="76">
        <v>76</v>
      </c>
      <c r="N56" s="76">
        <v>-15.6</v>
      </c>
      <c r="O56" s="80">
        <v>2901</v>
      </c>
      <c r="P56" s="76">
        <v>1.8</v>
      </c>
    </row>
    <row r="57" spans="1:16" x14ac:dyDescent="0.25">
      <c r="A57" s="8"/>
      <c r="B57" s="27" t="s">
        <v>62</v>
      </c>
      <c r="C57" s="80">
        <v>5581</v>
      </c>
      <c r="D57" s="80">
        <v>5627</v>
      </c>
      <c r="E57" s="47">
        <f t="shared" si="0"/>
        <v>-0.81748711569219479</v>
      </c>
      <c r="F57" s="47">
        <f t="shared" si="1"/>
        <v>3.4781540020147245E-2</v>
      </c>
      <c r="G57" s="80">
        <v>2699</v>
      </c>
      <c r="H57" s="76">
        <v>-4.5999999999999996</v>
      </c>
      <c r="I57" s="76">
        <v>72</v>
      </c>
      <c r="J57" s="76">
        <v>-23.4</v>
      </c>
      <c r="K57" s="76">
        <v>8</v>
      </c>
      <c r="L57" s="76">
        <v>-33.299999999999997</v>
      </c>
      <c r="M57" s="76">
        <v>37</v>
      </c>
      <c r="N57" s="76">
        <v>15.6</v>
      </c>
      <c r="O57" s="80">
        <v>2765</v>
      </c>
      <c r="P57" s="76">
        <v>4</v>
      </c>
    </row>
    <row r="58" spans="1:16" x14ac:dyDescent="0.25">
      <c r="A58" s="8"/>
      <c r="B58" s="27" t="s">
        <v>57</v>
      </c>
      <c r="C58" s="80">
        <v>9566</v>
      </c>
      <c r="D58" s="80">
        <v>8209</v>
      </c>
      <c r="E58" s="47">
        <f t="shared" si="0"/>
        <v>16.530637105615796</v>
      </c>
      <c r="F58" s="47">
        <f t="shared" si="1"/>
        <v>5.9616594128781314E-2</v>
      </c>
      <c r="G58" s="80">
        <v>7598</v>
      </c>
      <c r="H58" s="76">
        <v>18.100000000000001</v>
      </c>
      <c r="I58" s="76">
        <v>88</v>
      </c>
      <c r="J58" s="76">
        <v>-7.4</v>
      </c>
      <c r="K58" s="76">
        <v>22</v>
      </c>
      <c r="L58" s="76">
        <v>37.5</v>
      </c>
      <c r="M58" s="76">
        <v>63</v>
      </c>
      <c r="N58" s="76">
        <v>46.5</v>
      </c>
      <c r="O58" s="80">
        <v>1795</v>
      </c>
      <c r="P58" s="76">
        <v>10.7</v>
      </c>
    </row>
    <row r="59" spans="1:16" x14ac:dyDescent="0.25">
      <c r="A59" s="8"/>
      <c r="B59" s="27" t="s">
        <v>63</v>
      </c>
      <c r="C59" s="80">
        <v>42869</v>
      </c>
      <c r="D59" s="80">
        <v>38027</v>
      </c>
      <c r="E59" s="47">
        <f t="shared" si="0"/>
        <v>12.733058090304251</v>
      </c>
      <c r="F59" s="47">
        <f t="shared" si="1"/>
        <v>0.26716535372221684</v>
      </c>
      <c r="G59" s="80">
        <v>28034</v>
      </c>
      <c r="H59" s="76">
        <v>9.1999999999999993</v>
      </c>
      <c r="I59" s="76">
        <v>488</v>
      </c>
      <c r="J59" s="76">
        <v>-16.3</v>
      </c>
      <c r="K59" s="76">
        <v>324</v>
      </c>
      <c r="L59" s="76">
        <v>52.1</v>
      </c>
      <c r="M59" s="80">
        <v>1100</v>
      </c>
      <c r="N59" s="76">
        <v>15.7</v>
      </c>
      <c r="O59" s="80">
        <v>12923</v>
      </c>
      <c r="P59" s="76">
        <v>21.7</v>
      </c>
    </row>
    <row r="60" spans="1:16" x14ac:dyDescent="0.25">
      <c r="A60" s="9"/>
      <c r="B60" s="27" t="s">
        <v>64</v>
      </c>
      <c r="C60" s="80">
        <v>1021743</v>
      </c>
      <c r="D60" s="80">
        <v>938791</v>
      </c>
      <c r="E60" s="47">
        <f t="shared" si="0"/>
        <v>8.8360455095969126</v>
      </c>
      <c r="F60" s="47">
        <f t="shared" si="1"/>
        <v>6.3676393199794488</v>
      </c>
      <c r="G60" s="80">
        <v>772479</v>
      </c>
      <c r="H60" s="76">
        <v>10</v>
      </c>
      <c r="I60" s="80">
        <v>13474</v>
      </c>
      <c r="J60" s="76">
        <v>-11</v>
      </c>
      <c r="K60" s="80">
        <v>2653</v>
      </c>
      <c r="L60" s="76">
        <v>17.2</v>
      </c>
      <c r="M60" s="80">
        <v>18275</v>
      </c>
      <c r="N60" s="76">
        <v>16.5</v>
      </c>
      <c r="O60" s="80">
        <v>214862</v>
      </c>
      <c r="P60" s="76">
        <v>5.5</v>
      </c>
    </row>
    <row r="61" spans="1:16" x14ac:dyDescent="0.25">
      <c r="A61" s="10" t="s">
        <v>65</v>
      </c>
      <c r="B61" s="27" t="s">
        <v>66</v>
      </c>
      <c r="C61" s="80">
        <v>153929</v>
      </c>
      <c r="D61" s="80">
        <v>135959</v>
      </c>
      <c r="E61" s="47">
        <f t="shared" si="0"/>
        <v>13.217219897174882</v>
      </c>
      <c r="F61" s="47">
        <f t="shared" si="1"/>
        <v>0.95930615906849037</v>
      </c>
      <c r="G61" s="80">
        <v>137136</v>
      </c>
      <c r="H61" s="76">
        <v>14</v>
      </c>
      <c r="I61" s="76">
        <v>932</v>
      </c>
      <c r="J61" s="76">
        <v>-18.399999999999999</v>
      </c>
      <c r="K61" s="76">
        <v>482</v>
      </c>
      <c r="L61" s="76">
        <v>86.1</v>
      </c>
      <c r="M61" s="76">
        <v>493</v>
      </c>
      <c r="N61" s="76">
        <v>54.1</v>
      </c>
      <c r="O61" s="80">
        <v>14886</v>
      </c>
      <c r="P61" s="76">
        <v>6.5</v>
      </c>
    </row>
    <row r="62" spans="1:16" x14ac:dyDescent="0.25">
      <c r="A62" s="8"/>
      <c r="B62" s="27" t="s">
        <v>67</v>
      </c>
      <c r="C62" s="80">
        <v>34599</v>
      </c>
      <c r="D62" s="80">
        <v>30789</v>
      </c>
      <c r="E62" s="47">
        <f t="shared" si="0"/>
        <v>12.374549352041321</v>
      </c>
      <c r="F62" s="47">
        <f t="shared" si="1"/>
        <v>0.21562560529601763</v>
      </c>
      <c r="G62" s="80">
        <v>27619</v>
      </c>
      <c r="H62" s="76">
        <v>14</v>
      </c>
      <c r="I62" s="76">
        <v>213</v>
      </c>
      <c r="J62" s="76">
        <v>30.7</v>
      </c>
      <c r="K62" s="76">
        <v>108</v>
      </c>
      <c r="L62" s="76">
        <v>-9.1999999999999993</v>
      </c>
      <c r="M62" s="76">
        <v>46</v>
      </c>
      <c r="N62" s="76">
        <v>43.8</v>
      </c>
      <c r="O62" s="80">
        <v>6613</v>
      </c>
      <c r="P62" s="76">
        <v>6</v>
      </c>
    </row>
    <row r="63" spans="1:16" x14ac:dyDescent="0.25">
      <c r="A63" s="8"/>
      <c r="B63" s="27" t="s">
        <v>68</v>
      </c>
      <c r="C63" s="80">
        <v>5567</v>
      </c>
      <c r="D63" s="80">
        <v>5705</v>
      </c>
      <c r="E63" s="47">
        <f t="shared" si="0"/>
        <v>-2.4189307624890466</v>
      </c>
      <c r="F63" s="47">
        <f t="shared" si="1"/>
        <v>3.4694290143730461E-2</v>
      </c>
      <c r="G63" s="80">
        <v>4393</v>
      </c>
      <c r="H63" s="76">
        <v>-3.3</v>
      </c>
      <c r="I63" s="76">
        <v>20</v>
      </c>
      <c r="J63" s="76">
        <v>-25.9</v>
      </c>
      <c r="K63" s="76">
        <v>106</v>
      </c>
      <c r="L63" s="76">
        <v>11.6</v>
      </c>
      <c r="M63" s="76">
        <v>47</v>
      </c>
      <c r="N63" s="76">
        <v>23.7</v>
      </c>
      <c r="O63" s="80">
        <v>1001</v>
      </c>
      <c r="P63" s="76">
        <v>0.1</v>
      </c>
    </row>
    <row r="64" spans="1:16" x14ac:dyDescent="0.25">
      <c r="A64" s="9"/>
      <c r="B64" s="27" t="s">
        <v>69</v>
      </c>
      <c r="C64" s="80">
        <v>194095</v>
      </c>
      <c r="D64" s="80">
        <v>172453</v>
      </c>
      <c r="E64" s="47">
        <f t="shared" si="0"/>
        <v>12.549506242280506</v>
      </c>
      <c r="F64" s="47">
        <f t="shared" si="1"/>
        <v>1.2096260545082385</v>
      </c>
      <c r="G64" s="80">
        <v>169148</v>
      </c>
      <c r="H64" s="76">
        <v>13.5</v>
      </c>
      <c r="I64" s="80">
        <v>1165</v>
      </c>
      <c r="J64" s="76">
        <v>-12.5</v>
      </c>
      <c r="K64" s="76">
        <v>696</v>
      </c>
      <c r="L64" s="76">
        <v>47.1</v>
      </c>
      <c r="M64" s="76">
        <v>586</v>
      </c>
      <c r="N64" s="76">
        <v>50.3</v>
      </c>
      <c r="O64" s="80">
        <v>22500</v>
      </c>
      <c r="P64" s="76">
        <v>6</v>
      </c>
    </row>
    <row r="65" spans="1:16" x14ac:dyDescent="0.25">
      <c r="A65" s="10" t="s">
        <v>70</v>
      </c>
      <c r="B65" s="27" t="s">
        <v>71</v>
      </c>
      <c r="C65" s="80">
        <v>12222</v>
      </c>
      <c r="D65" s="80">
        <v>10942</v>
      </c>
      <c r="E65" s="47">
        <f t="shared" si="0"/>
        <v>11.698044233229755</v>
      </c>
      <c r="F65" s="47">
        <f t="shared" si="1"/>
        <v>7.6169142111850857E-2</v>
      </c>
      <c r="G65" s="80">
        <v>6343</v>
      </c>
      <c r="H65" s="76">
        <v>1.5</v>
      </c>
      <c r="I65" s="76">
        <v>70</v>
      </c>
      <c r="J65" s="76">
        <v>-23.9</v>
      </c>
      <c r="K65" s="76">
        <v>57</v>
      </c>
      <c r="L65" s="76">
        <v>119.2</v>
      </c>
      <c r="M65" s="76">
        <v>49</v>
      </c>
      <c r="N65" s="76">
        <v>16.7</v>
      </c>
      <c r="O65" s="80">
        <v>5703</v>
      </c>
      <c r="P65" s="76">
        <v>25.9</v>
      </c>
    </row>
    <row r="66" spans="1:16" x14ac:dyDescent="0.25">
      <c r="A66" s="8"/>
      <c r="B66" s="27" t="s">
        <v>72</v>
      </c>
      <c r="C66" s="80">
        <v>44037</v>
      </c>
      <c r="D66" s="80">
        <v>39218</v>
      </c>
      <c r="E66" s="47">
        <f t="shared" si="0"/>
        <v>12.287725024223572</v>
      </c>
      <c r="F66" s="47">
        <f t="shared" si="1"/>
        <v>0.27444448626898837</v>
      </c>
      <c r="G66" s="80">
        <v>18733</v>
      </c>
      <c r="H66" s="76">
        <v>-7.4</v>
      </c>
      <c r="I66" s="80">
        <v>8791</v>
      </c>
      <c r="J66" s="76">
        <v>34.1</v>
      </c>
      <c r="K66" s="80">
        <v>1012</v>
      </c>
      <c r="L66" s="76">
        <v>-0.3</v>
      </c>
      <c r="M66" s="80">
        <v>2763</v>
      </c>
      <c r="N66" s="76">
        <v>-2.6</v>
      </c>
      <c r="O66" s="80">
        <v>12738</v>
      </c>
      <c r="P66" s="76">
        <v>48.4</v>
      </c>
    </row>
    <row r="67" spans="1:16" x14ac:dyDescent="0.25">
      <c r="A67" s="9"/>
      <c r="B67" s="27" t="s">
        <v>73</v>
      </c>
      <c r="C67" s="80">
        <v>56259</v>
      </c>
      <c r="D67" s="80">
        <v>50160</v>
      </c>
      <c r="E67" s="47">
        <f t="shared" si="0"/>
        <v>12.159090909090908</v>
      </c>
      <c r="F67" s="47">
        <f t="shared" si="1"/>
        <v>0.3506136283808392</v>
      </c>
      <c r="G67" s="80">
        <v>25076</v>
      </c>
      <c r="H67" s="76">
        <v>-5.3</v>
      </c>
      <c r="I67" s="80">
        <v>8861</v>
      </c>
      <c r="J67" s="76">
        <v>33.299999999999997</v>
      </c>
      <c r="K67" s="80">
        <v>1069</v>
      </c>
      <c r="L67" s="76">
        <v>2.7</v>
      </c>
      <c r="M67" s="80">
        <v>2812</v>
      </c>
      <c r="N67" s="76">
        <v>-2.2999999999999998</v>
      </c>
      <c r="O67" s="80">
        <v>18441</v>
      </c>
      <c r="P67" s="76">
        <v>40.6</v>
      </c>
    </row>
    <row r="68" spans="1:16" x14ac:dyDescent="0.25">
      <c r="A68" s="10" t="s">
        <v>74</v>
      </c>
      <c r="B68" s="27" t="s">
        <v>75</v>
      </c>
      <c r="C68" s="76">
        <v>565</v>
      </c>
      <c r="D68" s="76">
        <v>718</v>
      </c>
      <c r="E68" s="47">
        <f t="shared" si="0"/>
        <v>-21.309192200557103</v>
      </c>
      <c r="F68" s="47">
        <f t="shared" si="1"/>
        <v>3.5211557268201386E-3</v>
      </c>
      <c r="G68" s="76">
        <v>377</v>
      </c>
      <c r="H68" s="76">
        <v>-17</v>
      </c>
      <c r="I68" s="76">
        <v>22</v>
      </c>
      <c r="J68" s="76">
        <v>-4.3</v>
      </c>
      <c r="K68" s="76">
        <v>0</v>
      </c>
      <c r="L68" s="48" t="s">
        <v>146</v>
      </c>
      <c r="M68" s="76">
        <v>18</v>
      </c>
      <c r="N68" s="76">
        <v>28.6</v>
      </c>
      <c r="O68" s="76">
        <v>148</v>
      </c>
      <c r="P68" s="76">
        <v>-34.799999999999997</v>
      </c>
    </row>
    <row r="69" spans="1:16" x14ac:dyDescent="0.25">
      <c r="A69" s="9"/>
      <c r="B69" s="27" t="s">
        <v>114</v>
      </c>
      <c r="C69" s="76">
        <v>565</v>
      </c>
      <c r="D69" s="76">
        <v>718</v>
      </c>
      <c r="E69" s="47">
        <f t="shared" si="0"/>
        <v>-21.309192200557103</v>
      </c>
      <c r="F69" s="47">
        <f t="shared" si="1"/>
        <v>3.5211557268201386E-3</v>
      </c>
      <c r="G69" s="76">
        <v>377</v>
      </c>
      <c r="H69" s="76">
        <v>-17</v>
      </c>
      <c r="I69" s="76">
        <v>22</v>
      </c>
      <c r="J69" s="76">
        <v>-4.3</v>
      </c>
      <c r="K69" s="76">
        <v>0</v>
      </c>
      <c r="L69" s="48" t="s">
        <v>146</v>
      </c>
      <c r="M69" s="76">
        <v>18</v>
      </c>
      <c r="N69" s="76">
        <v>28.6</v>
      </c>
      <c r="O69" s="76">
        <v>148</v>
      </c>
      <c r="P69" s="76">
        <v>-34.799999999999997</v>
      </c>
    </row>
    <row r="70" spans="1:16" x14ac:dyDescent="0.25">
      <c r="A70" s="10" t="s">
        <v>76</v>
      </c>
      <c r="B70" s="27" t="s">
        <v>76</v>
      </c>
      <c r="C70" s="80">
        <v>187221</v>
      </c>
      <c r="D70" s="80">
        <v>232235</v>
      </c>
      <c r="E70" s="47">
        <f t="shared" si="0"/>
        <v>-19.382952612655281</v>
      </c>
      <c r="F70" s="47">
        <f t="shared" si="1"/>
        <v>1.1667863651875985</v>
      </c>
      <c r="G70" s="76">
        <v>0</v>
      </c>
      <c r="H70" s="48" t="s">
        <v>146</v>
      </c>
      <c r="I70" s="76">
        <v>0</v>
      </c>
      <c r="J70" s="48" t="s">
        <v>146</v>
      </c>
      <c r="K70" s="76">
        <v>0</v>
      </c>
      <c r="L70" s="48" t="s">
        <v>146</v>
      </c>
      <c r="M70" s="76">
        <v>0</v>
      </c>
      <c r="N70" s="48" t="s">
        <v>146</v>
      </c>
      <c r="O70" s="80">
        <v>187221</v>
      </c>
      <c r="P70" s="76">
        <v>-19.399999999999999</v>
      </c>
    </row>
    <row r="71" spans="1:16" x14ac:dyDescent="0.25">
      <c r="A71" s="9"/>
      <c r="B71" s="27" t="s">
        <v>115</v>
      </c>
      <c r="C71" s="80">
        <v>187221</v>
      </c>
      <c r="D71" s="80">
        <v>232235</v>
      </c>
      <c r="E71" s="47">
        <f t="shared" ref="E71" si="4">(C71/D71-1)*100</f>
        <v>-19.382952612655281</v>
      </c>
      <c r="F71" s="47">
        <f t="shared" ref="F71" si="5">(C71/$C$4)*100</f>
        <v>1.1667863651875985</v>
      </c>
      <c r="G71" s="76">
        <v>0</v>
      </c>
      <c r="H71" s="48" t="s">
        <v>146</v>
      </c>
      <c r="I71" s="76">
        <v>0</v>
      </c>
      <c r="J71" s="48" t="s">
        <v>146</v>
      </c>
      <c r="K71" s="76">
        <v>0</v>
      </c>
      <c r="L71" s="48" t="s">
        <v>146</v>
      </c>
      <c r="M71" s="76">
        <v>0</v>
      </c>
      <c r="N71" s="48" t="s">
        <v>146</v>
      </c>
      <c r="O71" s="80">
        <v>187221</v>
      </c>
      <c r="P71" s="76">
        <v>-19.399999999999999</v>
      </c>
    </row>
  </sheetData>
  <mergeCells count="10">
    <mergeCell ref="A4:B4"/>
    <mergeCell ref="A1:P1"/>
    <mergeCell ref="A2:A3"/>
    <mergeCell ref="B2:B3"/>
    <mergeCell ref="C2:F2"/>
    <mergeCell ref="G2:H2"/>
    <mergeCell ref="I2:J2"/>
    <mergeCell ref="K2:L2"/>
    <mergeCell ref="M2:N2"/>
    <mergeCell ref="O2:P2"/>
  </mergeCells>
  <phoneticPr fontId="15" type="noConversion"/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showGridLines="0" zoomScaleNormal="100" workbookViewId="0">
      <selection activeCell="C4" sqref="C4"/>
    </sheetView>
  </sheetViews>
  <sheetFormatPr defaultColWidth="9.42578125" defaultRowHeight="13.5" x14ac:dyDescent="0.25"/>
  <cols>
    <col min="1" max="1" width="9.85546875" style="3" customWidth="1"/>
    <col min="2" max="2" width="16.140625" style="3" bestFit="1" customWidth="1"/>
    <col min="3" max="3" width="10.85546875" style="3" customWidth="1"/>
    <col min="4" max="4" width="10.7109375" style="3" customWidth="1"/>
    <col min="5" max="5" width="7.42578125" style="3" customWidth="1"/>
    <col min="6" max="6" width="7.140625" style="3" customWidth="1"/>
    <col min="7" max="7" width="10.7109375" style="14" customWidth="1"/>
    <col min="8" max="8" width="7.140625" style="14" customWidth="1"/>
    <col min="9" max="9" width="9.85546875" style="14" customWidth="1"/>
    <col min="10" max="10" width="7.140625" style="14" customWidth="1"/>
    <col min="11" max="11" width="9.85546875" style="14" customWidth="1"/>
    <col min="12" max="12" width="7.42578125" style="14" customWidth="1"/>
    <col min="13" max="13" width="9.85546875" style="14" customWidth="1"/>
    <col min="14" max="14" width="8" style="14" customWidth="1"/>
    <col min="15" max="15" width="9.28515625" style="14" customWidth="1"/>
    <col min="16" max="16" width="8.28515625" style="14" customWidth="1"/>
    <col min="17" max="17" width="10.85546875" style="14" customWidth="1"/>
    <col min="18" max="18" width="6.85546875" style="14" customWidth="1"/>
    <col min="19" max="19" width="9.28515625" style="14" customWidth="1"/>
    <col min="20" max="20" width="8.28515625" style="14" customWidth="1"/>
    <col min="21" max="21" width="9.28515625" style="14" customWidth="1"/>
    <col min="22" max="22" width="7.42578125" style="14" customWidth="1"/>
    <col min="23" max="23" width="9.85546875" style="14" customWidth="1"/>
    <col min="24" max="24" width="8.85546875" style="14" customWidth="1"/>
    <col min="25" max="25" width="9.28515625" style="14" customWidth="1"/>
    <col min="26" max="26" width="8" style="14" customWidth="1"/>
    <col min="27" max="27" width="10.7109375" style="14" customWidth="1"/>
    <col min="28" max="28" width="8.28515625" style="14" customWidth="1"/>
    <col min="29" max="16384" width="9.42578125" style="3"/>
  </cols>
  <sheetData>
    <row r="1" spans="1:28" ht="26.25" x14ac:dyDescent="0.25">
      <c r="A1" s="62" t="s">
        <v>144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x14ac:dyDescent="0.25">
      <c r="A2" s="55" t="s">
        <v>1</v>
      </c>
      <c r="B2" s="55" t="s">
        <v>2</v>
      </c>
      <c r="C2" s="63" t="s">
        <v>3</v>
      </c>
      <c r="D2" s="64"/>
      <c r="E2" s="64"/>
      <c r="F2" s="65"/>
      <c r="G2" s="63" t="s">
        <v>92</v>
      </c>
      <c r="H2" s="65"/>
      <c r="I2" s="63" t="s">
        <v>93</v>
      </c>
      <c r="J2" s="65"/>
      <c r="K2" s="63" t="s">
        <v>94</v>
      </c>
      <c r="L2" s="65"/>
      <c r="M2" s="63" t="s">
        <v>95</v>
      </c>
      <c r="N2" s="65"/>
      <c r="O2" s="63" t="s">
        <v>96</v>
      </c>
      <c r="P2" s="65"/>
      <c r="Q2" s="63" t="s">
        <v>97</v>
      </c>
      <c r="R2" s="65"/>
      <c r="S2" s="63" t="s">
        <v>98</v>
      </c>
      <c r="T2" s="65"/>
      <c r="U2" s="63" t="s">
        <v>99</v>
      </c>
      <c r="V2" s="65"/>
      <c r="W2" s="63" t="s">
        <v>100</v>
      </c>
      <c r="X2" s="65"/>
      <c r="Y2" s="63" t="s">
        <v>101</v>
      </c>
      <c r="Z2" s="65"/>
      <c r="AA2" s="63" t="s">
        <v>102</v>
      </c>
      <c r="AB2" s="65"/>
    </row>
    <row r="3" spans="1:28" ht="24" x14ac:dyDescent="0.25">
      <c r="A3" s="56"/>
      <c r="B3" s="56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  <c r="U3" s="6" t="s">
        <v>79</v>
      </c>
      <c r="V3" s="11" t="s">
        <v>81</v>
      </c>
      <c r="W3" s="6" t="s">
        <v>79</v>
      </c>
      <c r="X3" s="11" t="s">
        <v>81</v>
      </c>
      <c r="Y3" s="6" t="s">
        <v>79</v>
      </c>
      <c r="Z3" s="11" t="s">
        <v>81</v>
      </c>
      <c r="AA3" s="6" t="s">
        <v>79</v>
      </c>
      <c r="AB3" s="11" t="s">
        <v>81</v>
      </c>
    </row>
    <row r="4" spans="1:28" x14ac:dyDescent="0.25">
      <c r="A4" s="60" t="s">
        <v>117</v>
      </c>
      <c r="B4" s="53"/>
      <c r="C4" s="78">
        <v>16045868</v>
      </c>
      <c r="D4" s="78">
        <v>14022760</v>
      </c>
      <c r="E4" s="46">
        <f>(C4/D4-1)*100</f>
        <v>14.427316733653006</v>
      </c>
      <c r="F4" s="46">
        <v>100</v>
      </c>
      <c r="G4" s="78">
        <v>10672304</v>
      </c>
      <c r="H4" s="79">
        <v>10.9</v>
      </c>
      <c r="I4" s="78">
        <v>1250032</v>
      </c>
      <c r="J4" s="79">
        <v>7.4</v>
      </c>
      <c r="K4" s="78">
        <v>1074355</v>
      </c>
      <c r="L4" s="79">
        <v>6.7</v>
      </c>
      <c r="M4" s="78">
        <v>1106644</v>
      </c>
      <c r="N4" s="79">
        <v>45</v>
      </c>
      <c r="O4" s="78">
        <v>307473</v>
      </c>
      <c r="P4" s="79">
        <v>68.599999999999994</v>
      </c>
      <c r="Q4" s="78">
        <v>14410808</v>
      </c>
      <c r="R4" s="79">
        <v>13.1</v>
      </c>
      <c r="S4" s="78">
        <v>426690</v>
      </c>
      <c r="T4" s="79">
        <v>17.100000000000001</v>
      </c>
      <c r="U4" s="78">
        <v>467678</v>
      </c>
      <c r="V4" s="79">
        <v>30.6</v>
      </c>
      <c r="W4" s="78">
        <v>45643</v>
      </c>
      <c r="X4" s="79">
        <v>66.3</v>
      </c>
      <c r="Y4" s="78">
        <v>695049</v>
      </c>
      <c r="Z4" s="79">
        <v>31.4</v>
      </c>
      <c r="AA4" s="78">
        <v>1635060</v>
      </c>
      <c r="AB4" s="79">
        <v>27.9</v>
      </c>
    </row>
    <row r="5" spans="1:28" x14ac:dyDescent="0.25">
      <c r="A5" s="7" t="s">
        <v>8</v>
      </c>
      <c r="B5" s="30" t="s">
        <v>9</v>
      </c>
      <c r="C5" s="80">
        <v>5514144</v>
      </c>
      <c r="D5" s="80">
        <v>4373233</v>
      </c>
      <c r="E5" s="47">
        <f>(C5/D5-1)*100</f>
        <v>26.088502487747633</v>
      </c>
      <c r="F5" s="47">
        <f>(C5/$C$4)*100</f>
        <v>34.364884467452924</v>
      </c>
      <c r="G5" s="80">
        <v>3271190</v>
      </c>
      <c r="H5" s="76">
        <v>19.100000000000001</v>
      </c>
      <c r="I5" s="80">
        <v>189826</v>
      </c>
      <c r="J5" s="76">
        <v>9.1</v>
      </c>
      <c r="K5" s="80">
        <v>248786</v>
      </c>
      <c r="L5" s="76">
        <v>10.199999999999999</v>
      </c>
      <c r="M5" s="80">
        <v>829662</v>
      </c>
      <c r="N5" s="76">
        <v>56</v>
      </c>
      <c r="O5" s="80">
        <v>86584</v>
      </c>
      <c r="P5" s="76">
        <v>32.4</v>
      </c>
      <c r="Q5" s="80">
        <v>4626048</v>
      </c>
      <c r="R5" s="76">
        <v>23.6</v>
      </c>
      <c r="S5" s="80">
        <v>18856</v>
      </c>
      <c r="T5" s="76">
        <v>14.9</v>
      </c>
      <c r="U5" s="80">
        <v>436712</v>
      </c>
      <c r="V5" s="76">
        <v>36.700000000000003</v>
      </c>
      <c r="W5" s="80">
        <v>1367</v>
      </c>
      <c r="X5" s="76">
        <v>73.3</v>
      </c>
      <c r="Y5" s="80">
        <v>431161</v>
      </c>
      <c r="Z5" s="76">
        <v>47.1</v>
      </c>
      <c r="AA5" s="80">
        <v>888096</v>
      </c>
      <c r="AB5" s="76">
        <v>41</v>
      </c>
    </row>
    <row r="6" spans="1:28" x14ac:dyDescent="0.25">
      <c r="A6" s="8"/>
      <c r="B6" s="31" t="s">
        <v>10</v>
      </c>
      <c r="C6" s="80">
        <v>3016350</v>
      </c>
      <c r="D6" s="80">
        <v>2690006</v>
      </c>
      <c r="E6" s="47">
        <f t="shared" ref="E6:E70" si="0">(C6/D6-1)*100</f>
        <v>12.131720152297065</v>
      </c>
      <c r="F6" s="47">
        <f t="shared" ref="F6:F70" si="1">(C6/$C$4)*100</f>
        <v>18.798297480697212</v>
      </c>
      <c r="G6" s="80">
        <v>1766684</v>
      </c>
      <c r="H6" s="76">
        <v>15.9</v>
      </c>
      <c r="I6" s="80">
        <v>369137</v>
      </c>
      <c r="J6" s="76">
        <v>0.3</v>
      </c>
      <c r="K6" s="80">
        <v>639085</v>
      </c>
      <c r="L6" s="76">
        <v>7.4</v>
      </c>
      <c r="M6" s="80">
        <v>50931</v>
      </c>
      <c r="N6" s="76">
        <v>7.1</v>
      </c>
      <c r="O6" s="80">
        <v>50206</v>
      </c>
      <c r="P6" s="76">
        <v>68</v>
      </c>
      <c r="Q6" s="80">
        <v>2876043</v>
      </c>
      <c r="R6" s="76">
        <v>12.1</v>
      </c>
      <c r="S6" s="80">
        <v>132575</v>
      </c>
      <c r="T6" s="76">
        <v>12.8</v>
      </c>
      <c r="U6" s="76">
        <v>134</v>
      </c>
      <c r="V6" s="76">
        <v>-3.6</v>
      </c>
      <c r="W6" s="80">
        <v>5633</v>
      </c>
      <c r="X6" s="76">
        <v>13.1</v>
      </c>
      <c r="Y6" s="80">
        <v>1965</v>
      </c>
      <c r="Z6" s="76">
        <v>-6.7</v>
      </c>
      <c r="AA6" s="80">
        <v>140307</v>
      </c>
      <c r="AB6" s="76">
        <v>12.4</v>
      </c>
    </row>
    <row r="7" spans="1:28" x14ac:dyDescent="0.25">
      <c r="A7" s="8"/>
      <c r="B7" s="31" t="s">
        <v>11</v>
      </c>
      <c r="C7" s="80">
        <v>1170114</v>
      </c>
      <c r="D7" s="80">
        <v>1028025</v>
      </c>
      <c r="E7" s="47">
        <f t="shared" si="0"/>
        <v>13.821551032319256</v>
      </c>
      <c r="F7" s="47">
        <f t="shared" si="1"/>
        <v>7.292307278110477</v>
      </c>
      <c r="G7" s="80">
        <v>695363</v>
      </c>
      <c r="H7" s="76">
        <v>2.7</v>
      </c>
      <c r="I7" s="80">
        <v>225561</v>
      </c>
      <c r="J7" s="76">
        <v>5.9</v>
      </c>
      <c r="K7" s="80">
        <v>56032</v>
      </c>
      <c r="L7" s="76">
        <v>-0.9</v>
      </c>
      <c r="M7" s="80">
        <v>53419</v>
      </c>
      <c r="N7" s="76">
        <v>69.400000000000006</v>
      </c>
      <c r="O7" s="80">
        <v>106466</v>
      </c>
      <c r="P7" s="76">
        <v>172.5</v>
      </c>
      <c r="Q7" s="80">
        <v>1136841</v>
      </c>
      <c r="R7" s="76">
        <v>11.8</v>
      </c>
      <c r="S7" s="80">
        <v>19835</v>
      </c>
      <c r="T7" s="76">
        <v>262.3</v>
      </c>
      <c r="U7" s="76">
        <v>123</v>
      </c>
      <c r="V7" s="76">
        <v>-59.3</v>
      </c>
      <c r="W7" s="80">
        <v>7242</v>
      </c>
      <c r="X7" s="76">
        <v>362.2</v>
      </c>
      <c r="Y7" s="80">
        <v>6073</v>
      </c>
      <c r="Z7" s="76">
        <v>71</v>
      </c>
      <c r="AA7" s="80">
        <v>33273</v>
      </c>
      <c r="AB7" s="76">
        <v>205.4</v>
      </c>
    </row>
    <row r="8" spans="1:28" x14ac:dyDescent="0.25">
      <c r="A8" s="8"/>
      <c r="B8" s="31" t="s">
        <v>13</v>
      </c>
      <c r="C8" s="80">
        <v>623183</v>
      </c>
      <c r="D8" s="80">
        <v>624272</v>
      </c>
      <c r="E8" s="47">
        <f t="shared" si="0"/>
        <v>-0.17444319142937426</v>
      </c>
      <c r="F8" s="47">
        <f t="shared" si="1"/>
        <v>3.8837599810742556</v>
      </c>
      <c r="G8" s="80">
        <v>519458</v>
      </c>
      <c r="H8" s="76">
        <v>0.1</v>
      </c>
      <c r="I8" s="80">
        <v>54232</v>
      </c>
      <c r="J8" s="76">
        <v>-17.8</v>
      </c>
      <c r="K8" s="80">
        <v>3147</v>
      </c>
      <c r="L8" s="76">
        <v>5.5</v>
      </c>
      <c r="M8" s="80">
        <v>40152</v>
      </c>
      <c r="N8" s="76">
        <v>29.4</v>
      </c>
      <c r="O8" s="80">
        <v>2194</v>
      </c>
      <c r="P8" s="76">
        <v>-27.6</v>
      </c>
      <c r="Q8" s="80">
        <v>619183</v>
      </c>
      <c r="R8" s="76">
        <v>-0.4</v>
      </c>
      <c r="S8" s="80">
        <v>3229</v>
      </c>
      <c r="T8" s="76">
        <v>72.2</v>
      </c>
      <c r="U8" s="76">
        <v>116</v>
      </c>
      <c r="V8" s="76">
        <v>-10.8</v>
      </c>
      <c r="W8" s="76">
        <v>407</v>
      </c>
      <c r="X8" s="76">
        <v>123.6</v>
      </c>
      <c r="Y8" s="76">
        <v>248</v>
      </c>
      <c r="Z8" s="76">
        <v>-13.9</v>
      </c>
      <c r="AA8" s="80">
        <v>4000</v>
      </c>
      <c r="AB8" s="76">
        <v>61.6</v>
      </c>
    </row>
    <row r="9" spans="1:28" x14ac:dyDescent="0.25">
      <c r="A9" s="8"/>
      <c r="B9" s="31" t="s">
        <v>130</v>
      </c>
      <c r="C9" s="80">
        <v>44120</v>
      </c>
      <c r="D9" s="80">
        <v>46008</v>
      </c>
      <c r="E9" s="47">
        <f t="shared" ref="E9" si="2">(C9/D9-1)*100</f>
        <v>-4.1036341505825025</v>
      </c>
      <c r="F9" s="47">
        <f t="shared" ref="F9" si="3">(C9/$C$4)*100</f>
        <v>0.2749617533934593</v>
      </c>
      <c r="G9" s="80">
        <v>35649</v>
      </c>
      <c r="H9" s="76">
        <v>-2.9</v>
      </c>
      <c r="I9" s="80">
        <v>5672</v>
      </c>
      <c r="J9" s="76">
        <v>-19.5</v>
      </c>
      <c r="K9" s="76">
        <v>232</v>
      </c>
      <c r="L9" s="76">
        <v>79.8</v>
      </c>
      <c r="M9" s="80">
        <v>1871</v>
      </c>
      <c r="N9" s="76">
        <v>-7.3</v>
      </c>
      <c r="O9" s="76">
        <v>628</v>
      </c>
      <c r="P9" s="81">
        <v>1993.3</v>
      </c>
      <c r="Q9" s="80">
        <v>44052</v>
      </c>
      <c r="R9" s="76">
        <v>-4.0999999999999996</v>
      </c>
      <c r="S9" s="76">
        <v>60</v>
      </c>
      <c r="T9" s="76">
        <v>39.5</v>
      </c>
      <c r="U9" s="76">
        <v>6</v>
      </c>
      <c r="V9" s="76">
        <v>20</v>
      </c>
      <c r="W9" s="76">
        <v>1</v>
      </c>
      <c r="X9" s="76">
        <v>-88.9</v>
      </c>
      <c r="Y9" s="76">
        <v>1</v>
      </c>
      <c r="Z9" s="76">
        <v>0</v>
      </c>
      <c r="AA9" s="76">
        <v>68</v>
      </c>
      <c r="AB9" s="76">
        <v>17.2</v>
      </c>
    </row>
    <row r="10" spans="1:28" x14ac:dyDescent="0.25">
      <c r="A10" s="8"/>
      <c r="B10" s="31" t="s">
        <v>14</v>
      </c>
      <c r="C10" s="80">
        <v>460586</v>
      </c>
      <c r="D10" s="80">
        <v>417518</v>
      </c>
      <c r="E10" s="47">
        <f t="shared" si="0"/>
        <v>10.31524389367644</v>
      </c>
      <c r="F10" s="47">
        <f t="shared" si="1"/>
        <v>2.8704336842357172</v>
      </c>
      <c r="G10" s="80">
        <v>254465</v>
      </c>
      <c r="H10" s="76">
        <v>10.5</v>
      </c>
      <c r="I10" s="80">
        <v>22404</v>
      </c>
      <c r="J10" s="76">
        <v>4.9000000000000004</v>
      </c>
      <c r="K10" s="76">
        <v>869</v>
      </c>
      <c r="L10" s="76">
        <v>3.5</v>
      </c>
      <c r="M10" s="80">
        <v>3442</v>
      </c>
      <c r="N10" s="76">
        <v>9.8000000000000007</v>
      </c>
      <c r="O10" s="76">
        <v>713</v>
      </c>
      <c r="P10" s="76">
        <v>-21.8</v>
      </c>
      <c r="Q10" s="80">
        <v>281893</v>
      </c>
      <c r="R10" s="76">
        <v>9.9</v>
      </c>
      <c r="S10" s="80">
        <v>73888</v>
      </c>
      <c r="T10" s="76">
        <v>11.6</v>
      </c>
      <c r="U10" s="80">
        <v>11748</v>
      </c>
      <c r="V10" s="76">
        <v>-6.8</v>
      </c>
      <c r="W10" s="80">
        <v>6433</v>
      </c>
      <c r="X10" s="76">
        <v>20.2</v>
      </c>
      <c r="Y10" s="80">
        <v>86624</v>
      </c>
      <c r="Z10" s="76">
        <v>12.7</v>
      </c>
      <c r="AA10" s="80">
        <v>178693</v>
      </c>
      <c r="AB10" s="76">
        <v>11</v>
      </c>
    </row>
    <row r="11" spans="1:28" x14ac:dyDescent="0.25">
      <c r="A11" s="8"/>
      <c r="B11" s="31" t="s">
        <v>12</v>
      </c>
      <c r="C11" s="80">
        <v>515760</v>
      </c>
      <c r="D11" s="80">
        <v>504886</v>
      </c>
      <c r="E11" s="47">
        <f t="shared" si="0"/>
        <v>2.153753520596724</v>
      </c>
      <c r="F11" s="47">
        <f t="shared" si="1"/>
        <v>3.2142854471942561</v>
      </c>
      <c r="G11" s="80">
        <v>407879</v>
      </c>
      <c r="H11" s="76">
        <v>-4.0999999999999996</v>
      </c>
      <c r="I11" s="80">
        <v>56306</v>
      </c>
      <c r="J11" s="76">
        <v>62.5</v>
      </c>
      <c r="K11" s="80">
        <v>1213</v>
      </c>
      <c r="L11" s="76">
        <v>27.7</v>
      </c>
      <c r="M11" s="80">
        <v>37689</v>
      </c>
      <c r="N11" s="76">
        <v>8.3000000000000007</v>
      </c>
      <c r="O11" s="80">
        <v>6721</v>
      </c>
      <c r="P11" s="76">
        <v>97.9</v>
      </c>
      <c r="Q11" s="80">
        <v>509808</v>
      </c>
      <c r="R11" s="76">
        <v>2.1</v>
      </c>
      <c r="S11" s="80">
        <v>3377</v>
      </c>
      <c r="T11" s="76">
        <v>0.9</v>
      </c>
      <c r="U11" s="76">
        <v>235</v>
      </c>
      <c r="V11" s="76">
        <v>-46.3</v>
      </c>
      <c r="W11" s="76">
        <v>160</v>
      </c>
      <c r="X11" s="76">
        <v>20.3</v>
      </c>
      <c r="Y11" s="80">
        <v>2180</v>
      </c>
      <c r="Z11" s="76">
        <v>32.4</v>
      </c>
      <c r="AA11" s="80">
        <v>5952</v>
      </c>
      <c r="AB11" s="76">
        <v>6.9</v>
      </c>
    </row>
    <row r="12" spans="1:28" x14ac:dyDescent="0.25">
      <c r="A12" s="8"/>
      <c r="B12" s="31" t="s">
        <v>16</v>
      </c>
      <c r="C12" s="80">
        <v>248859</v>
      </c>
      <c r="D12" s="80">
        <v>222978</v>
      </c>
      <c r="E12" s="47">
        <f t="shared" si="0"/>
        <v>11.606974679116334</v>
      </c>
      <c r="F12" s="47">
        <f t="shared" si="1"/>
        <v>1.5509226425145712</v>
      </c>
      <c r="G12" s="80">
        <v>180756</v>
      </c>
      <c r="H12" s="76">
        <v>10.8</v>
      </c>
      <c r="I12" s="80">
        <v>13868</v>
      </c>
      <c r="J12" s="76">
        <v>17.5</v>
      </c>
      <c r="K12" s="76">
        <v>773</v>
      </c>
      <c r="L12" s="76">
        <v>18.399999999999999</v>
      </c>
      <c r="M12" s="80">
        <v>3876</v>
      </c>
      <c r="N12" s="76">
        <v>24.1</v>
      </c>
      <c r="O12" s="76">
        <v>226</v>
      </c>
      <c r="P12" s="76">
        <v>-9.1999999999999993</v>
      </c>
      <c r="Q12" s="80">
        <v>199499</v>
      </c>
      <c r="R12" s="76">
        <v>11.5</v>
      </c>
      <c r="S12" s="80">
        <v>17620</v>
      </c>
      <c r="T12" s="76">
        <v>9</v>
      </c>
      <c r="U12" s="80">
        <v>2902</v>
      </c>
      <c r="V12" s="76">
        <v>-7.3</v>
      </c>
      <c r="W12" s="80">
        <v>2986</v>
      </c>
      <c r="X12" s="76">
        <v>33.799999999999997</v>
      </c>
      <c r="Y12" s="80">
        <v>25852</v>
      </c>
      <c r="Z12" s="76">
        <v>14.9</v>
      </c>
      <c r="AA12" s="80">
        <v>49360</v>
      </c>
      <c r="AB12" s="76">
        <v>12.1</v>
      </c>
    </row>
    <row r="13" spans="1:28" x14ac:dyDescent="0.25">
      <c r="A13" s="8"/>
      <c r="B13" s="31" t="s">
        <v>15</v>
      </c>
      <c r="C13" s="80">
        <v>350826</v>
      </c>
      <c r="D13" s="80">
        <v>327264</v>
      </c>
      <c r="E13" s="47">
        <f t="shared" si="0"/>
        <v>7.1996919917864499</v>
      </c>
      <c r="F13" s="47">
        <f t="shared" si="1"/>
        <v>2.1863946531281448</v>
      </c>
      <c r="G13" s="80">
        <v>263830</v>
      </c>
      <c r="H13" s="76">
        <v>2.8</v>
      </c>
      <c r="I13" s="80">
        <v>40729</v>
      </c>
      <c r="J13" s="76">
        <v>31.6</v>
      </c>
      <c r="K13" s="80">
        <v>1438</v>
      </c>
      <c r="L13" s="76">
        <v>6.2</v>
      </c>
      <c r="M13" s="80">
        <v>41665</v>
      </c>
      <c r="N13" s="76">
        <v>15.3</v>
      </c>
      <c r="O13" s="76">
        <v>646</v>
      </c>
      <c r="P13" s="76">
        <v>183.3</v>
      </c>
      <c r="Q13" s="80">
        <v>348308</v>
      </c>
      <c r="R13" s="76">
        <v>7.1</v>
      </c>
      <c r="S13" s="80">
        <v>1470</v>
      </c>
      <c r="T13" s="76">
        <v>31.1</v>
      </c>
      <c r="U13" s="76">
        <v>93</v>
      </c>
      <c r="V13" s="76">
        <v>-25.6</v>
      </c>
      <c r="W13" s="76">
        <v>250</v>
      </c>
      <c r="X13" s="76">
        <v>21.4</v>
      </c>
      <c r="Y13" s="76">
        <v>705</v>
      </c>
      <c r="Z13" s="76">
        <v>22.8</v>
      </c>
      <c r="AA13" s="80">
        <v>2518</v>
      </c>
      <c r="AB13" s="76">
        <v>24.3</v>
      </c>
    </row>
    <row r="14" spans="1:28" x14ac:dyDescent="0.25">
      <c r="A14" s="8"/>
      <c r="B14" s="31" t="s">
        <v>18</v>
      </c>
      <c r="C14" s="80">
        <v>523010</v>
      </c>
      <c r="D14" s="80">
        <v>427974</v>
      </c>
      <c r="E14" s="47">
        <f t="shared" si="0"/>
        <v>22.206021861141089</v>
      </c>
      <c r="F14" s="47">
        <f t="shared" si="1"/>
        <v>3.2594684189100893</v>
      </c>
      <c r="G14" s="80">
        <v>428746</v>
      </c>
      <c r="H14" s="76">
        <v>18.899999999999999</v>
      </c>
      <c r="I14" s="80">
        <v>61900</v>
      </c>
      <c r="J14" s="76">
        <v>43.4</v>
      </c>
      <c r="K14" s="76">
        <v>997</v>
      </c>
      <c r="L14" s="76">
        <v>-35.700000000000003</v>
      </c>
      <c r="M14" s="80">
        <v>6245</v>
      </c>
      <c r="N14" s="76">
        <v>17.2</v>
      </c>
      <c r="O14" s="80">
        <v>17742</v>
      </c>
      <c r="P14" s="76">
        <v>63.6</v>
      </c>
      <c r="Q14" s="80">
        <v>515630</v>
      </c>
      <c r="R14" s="76">
        <v>22.4</v>
      </c>
      <c r="S14" s="76">
        <v>873</v>
      </c>
      <c r="T14" s="76">
        <v>63.8</v>
      </c>
      <c r="U14" s="76">
        <v>609</v>
      </c>
      <c r="V14" s="76">
        <v>35.9</v>
      </c>
      <c r="W14" s="76">
        <v>119</v>
      </c>
      <c r="X14" s="76">
        <v>-11.2</v>
      </c>
      <c r="Y14" s="80">
        <v>5779</v>
      </c>
      <c r="Z14" s="76">
        <v>4.9000000000000004</v>
      </c>
      <c r="AA14" s="80">
        <v>7380</v>
      </c>
      <c r="AB14" s="76">
        <v>11.4</v>
      </c>
    </row>
    <row r="15" spans="1:28" x14ac:dyDescent="0.25">
      <c r="A15" s="8"/>
      <c r="B15" s="31" t="s">
        <v>19</v>
      </c>
      <c r="C15" s="80">
        <v>133159</v>
      </c>
      <c r="D15" s="80">
        <v>111351</v>
      </c>
      <c r="E15" s="47">
        <f t="shared" si="0"/>
        <v>19.584916165997601</v>
      </c>
      <c r="F15" s="47">
        <f t="shared" si="1"/>
        <v>0.82986473527016436</v>
      </c>
      <c r="G15" s="80">
        <v>72743</v>
      </c>
      <c r="H15" s="76">
        <v>12.2</v>
      </c>
      <c r="I15" s="80">
        <v>7004</v>
      </c>
      <c r="J15" s="76">
        <v>23.9</v>
      </c>
      <c r="K15" s="80">
        <v>1337</v>
      </c>
      <c r="L15" s="76">
        <v>18.399999999999999</v>
      </c>
      <c r="M15" s="76">
        <v>943</v>
      </c>
      <c r="N15" s="76">
        <v>0.3</v>
      </c>
      <c r="O15" s="76">
        <v>388</v>
      </c>
      <c r="P15" s="76">
        <v>50.4</v>
      </c>
      <c r="Q15" s="80">
        <v>82415</v>
      </c>
      <c r="R15" s="76">
        <v>13.2</v>
      </c>
      <c r="S15" s="80">
        <v>23643</v>
      </c>
      <c r="T15" s="76">
        <v>34</v>
      </c>
      <c r="U15" s="80">
        <v>3026</v>
      </c>
      <c r="V15" s="76">
        <v>-3.8</v>
      </c>
      <c r="W15" s="80">
        <v>1997</v>
      </c>
      <c r="X15" s="76">
        <v>27.6</v>
      </c>
      <c r="Y15" s="80">
        <v>22078</v>
      </c>
      <c r="Z15" s="76">
        <v>36.299999999999997</v>
      </c>
      <c r="AA15" s="80">
        <v>50744</v>
      </c>
      <c r="AB15" s="76">
        <v>31.6</v>
      </c>
    </row>
    <row r="16" spans="1:28" x14ac:dyDescent="0.25">
      <c r="A16" s="8"/>
      <c r="B16" s="31" t="s">
        <v>17</v>
      </c>
      <c r="C16" s="80">
        <v>203926</v>
      </c>
      <c r="D16" s="80">
        <v>191432</v>
      </c>
      <c r="E16" s="47">
        <f t="shared" si="0"/>
        <v>6.526599523590626</v>
      </c>
      <c r="F16" s="47">
        <f t="shared" si="1"/>
        <v>1.270894164154909</v>
      </c>
      <c r="G16" s="80">
        <v>182893</v>
      </c>
      <c r="H16" s="76">
        <v>2</v>
      </c>
      <c r="I16" s="80">
        <v>13530</v>
      </c>
      <c r="J16" s="76">
        <v>175.1</v>
      </c>
      <c r="K16" s="80">
        <v>2550</v>
      </c>
      <c r="L16" s="76">
        <v>15.3</v>
      </c>
      <c r="M16" s="80">
        <v>3249</v>
      </c>
      <c r="N16" s="76">
        <v>-4.8</v>
      </c>
      <c r="O16" s="76">
        <v>245</v>
      </c>
      <c r="P16" s="76">
        <v>23.1</v>
      </c>
      <c r="Q16" s="80">
        <v>202467</v>
      </c>
      <c r="R16" s="76">
        <v>6.5</v>
      </c>
      <c r="S16" s="80">
        <v>1029</v>
      </c>
      <c r="T16" s="76">
        <v>-0.4</v>
      </c>
      <c r="U16" s="76">
        <v>55</v>
      </c>
      <c r="V16" s="76">
        <v>-30.4</v>
      </c>
      <c r="W16" s="76">
        <v>134</v>
      </c>
      <c r="X16" s="76">
        <v>55.8</v>
      </c>
      <c r="Y16" s="76">
        <v>241</v>
      </c>
      <c r="Z16" s="76">
        <v>72.099999999999994</v>
      </c>
      <c r="AA16" s="80">
        <v>1459</v>
      </c>
      <c r="AB16" s="76">
        <v>9</v>
      </c>
    </row>
    <row r="17" spans="1:28" x14ac:dyDescent="0.25">
      <c r="A17" s="8"/>
      <c r="B17" s="31" t="s">
        <v>20</v>
      </c>
      <c r="C17" s="80">
        <v>103557</v>
      </c>
      <c r="D17" s="80">
        <v>105662</v>
      </c>
      <c r="E17" s="47">
        <f t="shared" si="0"/>
        <v>-1.992201548333361</v>
      </c>
      <c r="F17" s="47">
        <f t="shared" si="1"/>
        <v>0.64538110372090807</v>
      </c>
      <c r="G17" s="80">
        <v>86300</v>
      </c>
      <c r="H17" s="76">
        <v>-3.9</v>
      </c>
      <c r="I17" s="80">
        <v>13576</v>
      </c>
      <c r="J17" s="76">
        <v>7.3</v>
      </c>
      <c r="K17" s="76">
        <v>465</v>
      </c>
      <c r="L17" s="76">
        <v>-13.4</v>
      </c>
      <c r="M17" s="80">
        <v>1627</v>
      </c>
      <c r="N17" s="76">
        <v>39.700000000000003</v>
      </c>
      <c r="O17" s="80">
        <v>1491</v>
      </c>
      <c r="P17" s="76">
        <v>8.4</v>
      </c>
      <c r="Q17" s="80">
        <v>103459</v>
      </c>
      <c r="R17" s="76">
        <v>-2</v>
      </c>
      <c r="S17" s="76">
        <v>51</v>
      </c>
      <c r="T17" s="76">
        <v>8.5</v>
      </c>
      <c r="U17" s="76">
        <v>40</v>
      </c>
      <c r="V17" s="76">
        <v>29</v>
      </c>
      <c r="W17" s="76">
        <v>0</v>
      </c>
      <c r="X17" s="48" t="s">
        <v>146</v>
      </c>
      <c r="Y17" s="76">
        <v>7</v>
      </c>
      <c r="Z17" s="76">
        <v>-41.7</v>
      </c>
      <c r="AA17" s="76">
        <v>98</v>
      </c>
      <c r="AB17" s="76">
        <v>8.9</v>
      </c>
    </row>
    <row r="18" spans="1:28" x14ac:dyDescent="0.25">
      <c r="A18" s="8"/>
      <c r="B18" s="31" t="s">
        <v>22</v>
      </c>
      <c r="C18" s="80">
        <v>82815</v>
      </c>
      <c r="D18" s="80">
        <v>77471</v>
      </c>
      <c r="E18" s="47">
        <f t="shared" si="0"/>
        <v>6.8980650824179479</v>
      </c>
      <c r="F18" s="47">
        <f t="shared" si="1"/>
        <v>0.51611417967541551</v>
      </c>
      <c r="G18" s="80">
        <v>79999</v>
      </c>
      <c r="H18" s="76">
        <v>6.3</v>
      </c>
      <c r="I18" s="80">
        <v>1946</v>
      </c>
      <c r="J18" s="76">
        <v>18.399999999999999</v>
      </c>
      <c r="K18" s="76">
        <v>55</v>
      </c>
      <c r="L18" s="76">
        <v>-50.9</v>
      </c>
      <c r="M18" s="76">
        <v>4</v>
      </c>
      <c r="N18" s="76">
        <v>-92.6</v>
      </c>
      <c r="O18" s="76">
        <v>789</v>
      </c>
      <c r="P18" s="76">
        <v>125.4</v>
      </c>
      <c r="Q18" s="80">
        <v>82793</v>
      </c>
      <c r="R18" s="76">
        <v>6.9</v>
      </c>
      <c r="S18" s="76">
        <v>12</v>
      </c>
      <c r="T18" s="76">
        <v>200</v>
      </c>
      <c r="U18" s="76">
        <v>0</v>
      </c>
      <c r="V18" s="76">
        <v>-100</v>
      </c>
      <c r="W18" s="76">
        <v>0</v>
      </c>
      <c r="X18" s="48" t="s">
        <v>146</v>
      </c>
      <c r="Y18" s="76">
        <v>10</v>
      </c>
      <c r="Z18" s="76">
        <v>-70.599999999999994</v>
      </c>
      <c r="AA18" s="76">
        <v>22</v>
      </c>
      <c r="AB18" s="76">
        <v>-46.3</v>
      </c>
    </row>
    <row r="19" spans="1:28" x14ac:dyDescent="0.25">
      <c r="A19" s="8"/>
      <c r="B19" s="31" t="s">
        <v>21</v>
      </c>
      <c r="C19" s="80">
        <v>66822</v>
      </c>
      <c r="D19" s="80">
        <v>65602</v>
      </c>
      <c r="E19" s="47">
        <f t="shared" si="0"/>
        <v>1.8596993994085542</v>
      </c>
      <c r="F19" s="47">
        <f t="shared" si="1"/>
        <v>0.41644366013730133</v>
      </c>
      <c r="G19" s="80">
        <v>23057</v>
      </c>
      <c r="H19" s="76">
        <v>7.1</v>
      </c>
      <c r="I19" s="80">
        <v>6767</v>
      </c>
      <c r="J19" s="76">
        <v>17.8</v>
      </c>
      <c r="K19" s="76">
        <v>80</v>
      </c>
      <c r="L19" s="76">
        <v>19.399999999999999</v>
      </c>
      <c r="M19" s="76">
        <v>229</v>
      </c>
      <c r="N19" s="76">
        <v>-36.4</v>
      </c>
      <c r="O19" s="76">
        <v>39</v>
      </c>
      <c r="P19" s="76">
        <v>77.3</v>
      </c>
      <c r="Q19" s="80">
        <v>30172</v>
      </c>
      <c r="R19" s="76">
        <v>8.8000000000000007</v>
      </c>
      <c r="S19" s="80">
        <v>8538</v>
      </c>
      <c r="T19" s="76">
        <v>5.5</v>
      </c>
      <c r="U19" s="80">
        <v>1735</v>
      </c>
      <c r="V19" s="76">
        <v>7.9</v>
      </c>
      <c r="W19" s="76">
        <v>40</v>
      </c>
      <c r="X19" s="76">
        <v>-7</v>
      </c>
      <c r="Y19" s="80">
        <v>26337</v>
      </c>
      <c r="Z19" s="76">
        <v>-6.4</v>
      </c>
      <c r="AA19" s="80">
        <v>36650</v>
      </c>
      <c r="AB19" s="76">
        <v>-3.2</v>
      </c>
    </row>
    <row r="20" spans="1:28" x14ac:dyDescent="0.25">
      <c r="A20" s="8"/>
      <c r="B20" s="31" t="s">
        <v>23</v>
      </c>
      <c r="C20" s="80">
        <v>49578</v>
      </c>
      <c r="D20" s="80">
        <v>49752</v>
      </c>
      <c r="E20" s="47">
        <f t="shared" si="0"/>
        <v>-0.34973468403279862</v>
      </c>
      <c r="F20" s="47">
        <f t="shared" si="1"/>
        <v>0.3089767409279448</v>
      </c>
      <c r="G20" s="80">
        <v>48455</v>
      </c>
      <c r="H20" s="76">
        <v>-0.9</v>
      </c>
      <c r="I20" s="76">
        <v>647</v>
      </c>
      <c r="J20" s="76">
        <v>34.5</v>
      </c>
      <c r="K20" s="76">
        <v>237</v>
      </c>
      <c r="L20" s="76">
        <v>-5.2</v>
      </c>
      <c r="M20" s="76">
        <v>42</v>
      </c>
      <c r="N20" s="76">
        <v>27.3</v>
      </c>
      <c r="O20" s="76">
        <v>48</v>
      </c>
      <c r="P20" s="76">
        <v>26.3</v>
      </c>
      <c r="Q20" s="80">
        <v>49429</v>
      </c>
      <c r="R20" s="76">
        <v>-0.5</v>
      </c>
      <c r="S20" s="76">
        <v>118</v>
      </c>
      <c r="T20" s="76">
        <v>181</v>
      </c>
      <c r="U20" s="76">
        <v>1</v>
      </c>
      <c r="V20" s="76">
        <v>-50</v>
      </c>
      <c r="W20" s="76">
        <v>22</v>
      </c>
      <c r="X20" s="76">
        <v>266.7</v>
      </c>
      <c r="Y20" s="76">
        <v>8</v>
      </c>
      <c r="Z20" s="76">
        <v>100</v>
      </c>
      <c r="AA20" s="76">
        <v>149</v>
      </c>
      <c r="AB20" s="76">
        <v>175.9</v>
      </c>
    </row>
    <row r="21" spans="1:28" x14ac:dyDescent="0.25">
      <c r="A21" s="8"/>
      <c r="B21" s="31" t="s">
        <v>119</v>
      </c>
      <c r="C21" s="80">
        <v>37912</v>
      </c>
      <c r="D21" s="80">
        <v>30701</v>
      </c>
      <c r="E21" s="47">
        <f t="shared" si="0"/>
        <v>23.487834272499274</v>
      </c>
      <c r="F21" s="47">
        <f t="shared" si="1"/>
        <v>0.23627266533664615</v>
      </c>
      <c r="G21" s="80">
        <v>35314</v>
      </c>
      <c r="H21" s="76">
        <v>23.3</v>
      </c>
      <c r="I21" s="80">
        <v>2049</v>
      </c>
      <c r="J21" s="76">
        <v>50.1</v>
      </c>
      <c r="K21" s="76">
        <v>52</v>
      </c>
      <c r="L21" s="76">
        <v>73.3</v>
      </c>
      <c r="M21" s="76">
        <v>435</v>
      </c>
      <c r="N21" s="76">
        <v>-5.2</v>
      </c>
      <c r="O21" s="76">
        <v>34</v>
      </c>
      <c r="P21" s="76">
        <v>-47.7</v>
      </c>
      <c r="Q21" s="80">
        <v>37884</v>
      </c>
      <c r="R21" s="76">
        <v>23.9</v>
      </c>
      <c r="S21" s="76">
        <v>19</v>
      </c>
      <c r="T21" s="76">
        <v>-64.2</v>
      </c>
      <c r="U21" s="76">
        <v>0</v>
      </c>
      <c r="V21" s="48" t="s">
        <v>146</v>
      </c>
      <c r="W21" s="76">
        <v>8</v>
      </c>
      <c r="X21" s="76">
        <v>-88.2</v>
      </c>
      <c r="Y21" s="76">
        <v>1</v>
      </c>
      <c r="Z21" s="76">
        <v>-90</v>
      </c>
      <c r="AA21" s="76">
        <v>28</v>
      </c>
      <c r="AB21" s="76">
        <v>-78.599999999999994</v>
      </c>
    </row>
    <row r="22" spans="1:28" x14ac:dyDescent="0.25">
      <c r="A22" s="8"/>
      <c r="B22" s="31" t="s">
        <v>24</v>
      </c>
      <c r="C22" s="80">
        <v>32595</v>
      </c>
      <c r="D22" s="80">
        <v>27018</v>
      </c>
      <c r="E22" s="47">
        <f t="shared" si="0"/>
        <v>20.641794359316012</v>
      </c>
      <c r="F22" s="47">
        <f t="shared" si="1"/>
        <v>0.20313640870035826</v>
      </c>
      <c r="G22" s="80">
        <v>30565</v>
      </c>
      <c r="H22" s="76">
        <v>20</v>
      </c>
      <c r="I22" s="76">
        <v>462</v>
      </c>
      <c r="J22" s="76">
        <v>-39.6</v>
      </c>
      <c r="K22" s="76">
        <v>769</v>
      </c>
      <c r="L22" s="76">
        <v>51.1</v>
      </c>
      <c r="M22" s="76">
        <v>115</v>
      </c>
      <c r="N22" s="76">
        <v>-18.399999999999999</v>
      </c>
      <c r="O22" s="76">
        <v>584</v>
      </c>
      <c r="P22" s="76">
        <v>961.8</v>
      </c>
      <c r="Q22" s="80">
        <v>32495</v>
      </c>
      <c r="R22" s="76">
        <v>20.6</v>
      </c>
      <c r="S22" s="76">
        <v>25</v>
      </c>
      <c r="T22" s="76">
        <v>8.6999999999999993</v>
      </c>
      <c r="U22" s="76">
        <v>2</v>
      </c>
      <c r="V22" s="76">
        <v>0</v>
      </c>
      <c r="W22" s="76">
        <v>6</v>
      </c>
      <c r="X22" s="76">
        <v>200</v>
      </c>
      <c r="Y22" s="76">
        <v>67</v>
      </c>
      <c r="Z22" s="76">
        <v>63.4</v>
      </c>
      <c r="AA22" s="76">
        <v>100</v>
      </c>
      <c r="AB22" s="76">
        <v>47.1</v>
      </c>
    </row>
    <row r="23" spans="1:28" x14ac:dyDescent="0.25">
      <c r="A23" s="8"/>
      <c r="B23" s="31" t="s">
        <v>25</v>
      </c>
      <c r="C23" s="80">
        <v>28788</v>
      </c>
      <c r="D23" s="80">
        <v>27650</v>
      </c>
      <c r="E23" s="47">
        <f t="shared" si="0"/>
        <v>4.1157323688969294</v>
      </c>
      <c r="F23" s="47">
        <f t="shared" si="1"/>
        <v>0.17941067444902326</v>
      </c>
      <c r="G23" s="80">
        <v>25471</v>
      </c>
      <c r="H23" s="76">
        <v>3.1</v>
      </c>
      <c r="I23" s="76">
        <v>619</v>
      </c>
      <c r="J23" s="76">
        <v>-3.6</v>
      </c>
      <c r="K23" s="76">
        <v>364</v>
      </c>
      <c r="L23" s="76">
        <v>23</v>
      </c>
      <c r="M23" s="76">
        <v>36</v>
      </c>
      <c r="N23" s="76">
        <v>12.5</v>
      </c>
      <c r="O23" s="76">
        <v>130</v>
      </c>
      <c r="P23" s="76">
        <v>-9.6999999999999993</v>
      </c>
      <c r="Q23" s="80">
        <v>26620</v>
      </c>
      <c r="R23" s="76">
        <v>3.1</v>
      </c>
      <c r="S23" s="76">
        <v>656</v>
      </c>
      <c r="T23" s="76">
        <v>54</v>
      </c>
      <c r="U23" s="76">
        <v>106</v>
      </c>
      <c r="V23" s="76">
        <v>-35.4</v>
      </c>
      <c r="W23" s="76">
        <v>80</v>
      </c>
      <c r="X23" s="76">
        <v>-43.7</v>
      </c>
      <c r="Y23" s="80">
        <v>1326</v>
      </c>
      <c r="Z23" s="76">
        <v>19.899999999999999</v>
      </c>
      <c r="AA23" s="80">
        <v>2168</v>
      </c>
      <c r="AB23" s="76">
        <v>18</v>
      </c>
    </row>
    <row r="24" spans="1:28" x14ac:dyDescent="0.25">
      <c r="A24" s="8"/>
      <c r="B24" s="31" t="s">
        <v>26</v>
      </c>
      <c r="C24" s="80">
        <v>17025</v>
      </c>
      <c r="D24" s="80">
        <v>16821</v>
      </c>
      <c r="E24" s="47">
        <f t="shared" si="0"/>
        <v>1.2127697520955882</v>
      </c>
      <c r="F24" s="47">
        <f t="shared" si="1"/>
        <v>0.10610208185683691</v>
      </c>
      <c r="G24" s="80">
        <v>13678</v>
      </c>
      <c r="H24" s="76">
        <v>-2.1</v>
      </c>
      <c r="I24" s="76">
        <v>874</v>
      </c>
      <c r="J24" s="76">
        <v>17.2</v>
      </c>
      <c r="K24" s="76">
        <v>46</v>
      </c>
      <c r="L24" s="76">
        <v>-19.3</v>
      </c>
      <c r="M24" s="76">
        <v>63</v>
      </c>
      <c r="N24" s="76">
        <v>-52.6</v>
      </c>
      <c r="O24" s="76">
        <v>20</v>
      </c>
      <c r="P24" s="76">
        <v>5.3</v>
      </c>
      <c r="Q24" s="80">
        <v>14681</v>
      </c>
      <c r="R24" s="76">
        <v>-1.6</v>
      </c>
      <c r="S24" s="80">
        <v>1680</v>
      </c>
      <c r="T24" s="76">
        <v>35.700000000000003</v>
      </c>
      <c r="U24" s="76">
        <v>138</v>
      </c>
      <c r="V24" s="76">
        <v>102.9</v>
      </c>
      <c r="W24" s="76">
        <v>28</v>
      </c>
      <c r="X24" s="76">
        <v>86.7</v>
      </c>
      <c r="Y24" s="76">
        <v>498</v>
      </c>
      <c r="Z24" s="76">
        <v>-13.7</v>
      </c>
      <c r="AA24" s="80">
        <v>2344</v>
      </c>
      <c r="AB24" s="76">
        <v>23.5</v>
      </c>
    </row>
    <row r="25" spans="1:28" x14ac:dyDescent="0.25">
      <c r="A25" s="8"/>
      <c r="B25" s="31" t="s">
        <v>29</v>
      </c>
      <c r="C25" s="80">
        <v>16355</v>
      </c>
      <c r="D25" s="80">
        <v>14935</v>
      </c>
      <c r="E25" s="47">
        <f t="shared" si="0"/>
        <v>9.5078674255105522</v>
      </c>
      <c r="F25" s="47">
        <f t="shared" si="1"/>
        <v>0.1019265520568909</v>
      </c>
      <c r="G25" s="80">
        <v>11843</v>
      </c>
      <c r="H25" s="76">
        <v>6.2</v>
      </c>
      <c r="I25" s="80">
        <v>1116</v>
      </c>
      <c r="J25" s="76">
        <v>16.3</v>
      </c>
      <c r="K25" s="76">
        <v>133</v>
      </c>
      <c r="L25" s="76">
        <v>-7.6</v>
      </c>
      <c r="M25" s="76">
        <v>157</v>
      </c>
      <c r="N25" s="76">
        <v>60.2</v>
      </c>
      <c r="O25" s="76">
        <v>69</v>
      </c>
      <c r="P25" s="76">
        <v>176</v>
      </c>
      <c r="Q25" s="80">
        <v>13318</v>
      </c>
      <c r="R25" s="76">
        <v>7.6</v>
      </c>
      <c r="S25" s="76">
        <v>779</v>
      </c>
      <c r="T25" s="76">
        <v>7.2</v>
      </c>
      <c r="U25" s="76">
        <v>135</v>
      </c>
      <c r="V25" s="76">
        <v>121.3</v>
      </c>
      <c r="W25" s="76">
        <v>7</v>
      </c>
      <c r="X25" s="76">
        <v>40</v>
      </c>
      <c r="Y25" s="80">
        <v>2116</v>
      </c>
      <c r="Z25" s="76">
        <v>20.3</v>
      </c>
      <c r="AA25" s="80">
        <v>3037</v>
      </c>
      <c r="AB25" s="76">
        <v>19</v>
      </c>
    </row>
    <row r="26" spans="1:28" x14ac:dyDescent="0.25">
      <c r="A26" s="8"/>
      <c r="B26" s="31" t="s">
        <v>28</v>
      </c>
      <c r="C26" s="80">
        <v>12562</v>
      </c>
      <c r="D26" s="80">
        <v>13235</v>
      </c>
      <c r="E26" s="47">
        <f t="shared" si="0"/>
        <v>-5.0850018889308624</v>
      </c>
      <c r="F26" s="47">
        <f t="shared" si="1"/>
        <v>7.8288067681972703E-2</v>
      </c>
      <c r="G26" s="80">
        <v>11407</v>
      </c>
      <c r="H26" s="76">
        <v>-4.4000000000000004</v>
      </c>
      <c r="I26" s="76">
        <v>404</v>
      </c>
      <c r="J26" s="76">
        <v>-24.1</v>
      </c>
      <c r="K26" s="76">
        <v>233</v>
      </c>
      <c r="L26" s="76">
        <v>18.3</v>
      </c>
      <c r="M26" s="76">
        <v>57</v>
      </c>
      <c r="N26" s="76">
        <v>-56.8</v>
      </c>
      <c r="O26" s="76">
        <v>89</v>
      </c>
      <c r="P26" s="76">
        <v>27.1</v>
      </c>
      <c r="Q26" s="80">
        <v>12190</v>
      </c>
      <c r="R26" s="76">
        <v>-5.2</v>
      </c>
      <c r="S26" s="76">
        <v>112</v>
      </c>
      <c r="T26" s="76">
        <v>7.7</v>
      </c>
      <c r="U26" s="76">
        <v>20</v>
      </c>
      <c r="V26" s="76">
        <v>-28.6</v>
      </c>
      <c r="W26" s="76">
        <v>0</v>
      </c>
      <c r="X26" s="76">
        <v>-100</v>
      </c>
      <c r="Y26" s="76">
        <v>240</v>
      </c>
      <c r="Z26" s="76">
        <v>0.4</v>
      </c>
      <c r="AA26" s="76">
        <v>372</v>
      </c>
      <c r="AB26" s="76">
        <v>0</v>
      </c>
    </row>
    <row r="27" spans="1:28" x14ac:dyDescent="0.25">
      <c r="A27" s="8"/>
      <c r="B27" s="31" t="s">
        <v>27</v>
      </c>
      <c r="C27" s="80">
        <v>16263</v>
      </c>
      <c r="D27" s="80">
        <v>14447</v>
      </c>
      <c r="E27" s="47">
        <f t="shared" si="0"/>
        <v>12.570083754412686</v>
      </c>
      <c r="F27" s="47">
        <f t="shared" si="1"/>
        <v>0.10135319572615205</v>
      </c>
      <c r="G27" s="80">
        <v>13379</v>
      </c>
      <c r="H27" s="76">
        <v>12.4</v>
      </c>
      <c r="I27" s="76">
        <v>588</v>
      </c>
      <c r="J27" s="76">
        <v>37.700000000000003</v>
      </c>
      <c r="K27" s="76">
        <v>543</v>
      </c>
      <c r="L27" s="76">
        <v>-23.7</v>
      </c>
      <c r="M27" s="76">
        <v>125</v>
      </c>
      <c r="N27" s="76">
        <v>54.3</v>
      </c>
      <c r="O27" s="76">
        <v>82</v>
      </c>
      <c r="P27" s="76">
        <v>134.30000000000001</v>
      </c>
      <c r="Q27" s="80">
        <v>14717</v>
      </c>
      <c r="R27" s="76">
        <v>11.8</v>
      </c>
      <c r="S27" s="76">
        <v>943</v>
      </c>
      <c r="T27" s="76">
        <v>2.8</v>
      </c>
      <c r="U27" s="76">
        <v>232</v>
      </c>
      <c r="V27" s="76">
        <v>21.5</v>
      </c>
      <c r="W27" s="76">
        <v>366</v>
      </c>
      <c r="X27" s="76">
        <v>108</v>
      </c>
      <c r="Y27" s="76">
        <v>5</v>
      </c>
      <c r="Z27" s="76">
        <v>150</v>
      </c>
      <c r="AA27" s="80">
        <v>1546</v>
      </c>
      <c r="AB27" s="76">
        <v>20.2</v>
      </c>
    </row>
    <row r="28" spans="1:28" x14ac:dyDescent="0.25">
      <c r="A28" s="8"/>
      <c r="B28" s="31" t="s">
        <v>30</v>
      </c>
      <c r="C28" s="80">
        <v>4041</v>
      </c>
      <c r="D28" s="80">
        <v>6413</v>
      </c>
      <c r="E28" s="47">
        <f t="shared" si="0"/>
        <v>-36.987369405894277</v>
      </c>
      <c r="F28" s="47">
        <f t="shared" si="1"/>
        <v>2.5184053614301202E-2</v>
      </c>
      <c r="G28" s="80">
        <v>3658</v>
      </c>
      <c r="H28" s="76">
        <v>-25.7</v>
      </c>
      <c r="I28" s="76">
        <v>199</v>
      </c>
      <c r="J28" s="76">
        <v>-22.9</v>
      </c>
      <c r="K28" s="76">
        <v>64</v>
      </c>
      <c r="L28" s="76">
        <v>30.6</v>
      </c>
      <c r="M28" s="76">
        <v>38</v>
      </c>
      <c r="N28" s="76">
        <v>40.700000000000003</v>
      </c>
      <c r="O28" s="76">
        <v>15</v>
      </c>
      <c r="P28" s="76">
        <v>114.3</v>
      </c>
      <c r="Q28" s="80">
        <v>3974</v>
      </c>
      <c r="R28" s="76">
        <v>-24.5</v>
      </c>
      <c r="S28" s="76">
        <v>8</v>
      </c>
      <c r="T28" s="76">
        <v>-98.7</v>
      </c>
      <c r="U28" s="76">
        <v>24</v>
      </c>
      <c r="V28" s="76">
        <v>-86.5</v>
      </c>
      <c r="W28" s="76">
        <v>0</v>
      </c>
      <c r="X28" s="48" t="s">
        <v>146</v>
      </c>
      <c r="Y28" s="76">
        <v>35</v>
      </c>
      <c r="Z28" s="76">
        <v>-89.6</v>
      </c>
      <c r="AA28" s="76">
        <v>67</v>
      </c>
      <c r="AB28" s="76">
        <v>-94.2</v>
      </c>
    </row>
    <row r="29" spans="1:28" x14ac:dyDescent="0.25">
      <c r="A29" s="8"/>
      <c r="B29" s="31" t="s">
        <v>31</v>
      </c>
      <c r="C29" s="80">
        <v>67461</v>
      </c>
      <c r="D29" s="80">
        <v>61452</v>
      </c>
      <c r="E29" s="47">
        <f t="shared" si="0"/>
        <v>9.7783636008591976</v>
      </c>
      <c r="F29" s="47">
        <f t="shared" si="1"/>
        <v>0.42042599378232454</v>
      </c>
      <c r="G29" s="80">
        <v>62327</v>
      </c>
      <c r="H29" s="76">
        <v>11.2</v>
      </c>
      <c r="I29" s="80">
        <v>1897</v>
      </c>
      <c r="J29" s="76">
        <v>-23.2</v>
      </c>
      <c r="K29" s="76">
        <v>407</v>
      </c>
      <c r="L29" s="76">
        <v>37</v>
      </c>
      <c r="M29" s="80">
        <v>1138</v>
      </c>
      <c r="N29" s="76">
        <v>-13.9</v>
      </c>
      <c r="O29" s="76">
        <v>274</v>
      </c>
      <c r="P29" s="76">
        <v>47.3</v>
      </c>
      <c r="Q29" s="80">
        <v>66043</v>
      </c>
      <c r="R29" s="76">
        <v>9.5</v>
      </c>
      <c r="S29" s="76">
        <v>828</v>
      </c>
      <c r="T29" s="76">
        <v>60.5</v>
      </c>
      <c r="U29" s="76">
        <v>20</v>
      </c>
      <c r="V29" s="76">
        <v>-69.2</v>
      </c>
      <c r="W29" s="76">
        <v>212</v>
      </c>
      <c r="X29" s="76">
        <v>51.4</v>
      </c>
      <c r="Y29" s="76">
        <v>358</v>
      </c>
      <c r="Z29" s="76">
        <v>-12.9</v>
      </c>
      <c r="AA29" s="80">
        <v>1418</v>
      </c>
      <c r="AB29" s="76">
        <v>25.3</v>
      </c>
    </row>
    <row r="30" spans="1:28" x14ac:dyDescent="0.25">
      <c r="A30" s="9"/>
      <c r="B30" s="31" t="s">
        <v>32</v>
      </c>
      <c r="C30" s="80">
        <v>13339811</v>
      </c>
      <c r="D30" s="80">
        <v>11476106</v>
      </c>
      <c r="E30" s="47">
        <f t="shared" si="0"/>
        <v>16.239872653668421</v>
      </c>
      <c r="F30" s="47">
        <f t="shared" si="1"/>
        <v>83.135490083802253</v>
      </c>
      <c r="G30" s="80">
        <v>8525109</v>
      </c>
      <c r="H30" s="76">
        <v>12.1</v>
      </c>
      <c r="I30" s="80">
        <v>1091313</v>
      </c>
      <c r="J30" s="76">
        <v>8.1</v>
      </c>
      <c r="K30" s="80">
        <v>959907</v>
      </c>
      <c r="L30" s="76">
        <v>7.6</v>
      </c>
      <c r="M30" s="80">
        <v>1077210</v>
      </c>
      <c r="N30" s="76">
        <v>46.6</v>
      </c>
      <c r="O30" s="80">
        <v>276423</v>
      </c>
      <c r="P30" s="76">
        <v>77.3</v>
      </c>
      <c r="Q30" s="80">
        <v>11929962</v>
      </c>
      <c r="R30" s="76">
        <v>14.7</v>
      </c>
      <c r="S30" s="80">
        <v>310224</v>
      </c>
      <c r="T30" s="76">
        <v>19.2</v>
      </c>
      <c r="U30" s="80">
        <v>458212</v>
      </c>
      <c r="V30" s="76">
        <v>33.799999999999997</v>
      </c>
      <c r="W30" s="80">
        <v>27498</v>
      </c>
      <c r="X30" s="76">
        <v>54.2</v>
      </c>
      <c r="Y30" s="80">
        <v>613915</v>
      </c>
      <c r="Z30" s="76">
        <v>34.9</v>
      </c>
      <c r="AA30" s="80">
        <v>1409849</v>
      </c>
      <c r="AB30" s="76">
        <v>31.1</v>
      </c>
    </row>
    <row r="31" spans="1:28" x14ac:dyDescent="0.25">
      <c r="A31" s="10" t="s">
        <v>33</v>
      </c>
      <c r="B31" s="31" t="s">
        <v>34</v>
      </c>
      <c r="C31" s="80">
        <v>966651</v>
      </c>
      <c r="D31" s="80">
        <v>896969</v>
      </c>
      <c r="E31" s="47">
        <f t="shared" si="0"/>
        <v>7.7686073877692552</v>
      </c>
      <c r="F31" s="47">
        <f t="shared" si="1"/>
        <v>6.024298592011351</v>
      </c>
      <c r="G31" s="80">
        <v>829800</v>
      </c>
      <c r="H31" s="76">
        <v>7.8</v>
      </c>
      <c r="I31" s="80">
        <v>37267</v>
      </c>
      <c r="J31" s="76">
        <v>1.6</v>
      </c>
      <c r="K31" s="80">
        <v>36247</v>
      </c>
      <c r="L31" s="76">
        <v>4.8</v>
      </c>
      <c r="M31" s="80">
        <v>8055</v>
      </c>
      <c r="N31" s="76">
        <v>1.4</v>
      </c>
      <c r="O31" s="80">
        <v>16312</v>
      </c>
      <c r="P31" s="76">
        <v>11</v>
      </c>
      <c r="Q31" s="80">
        <v>927681</v>
      </c>
      <c r="R31" s="76">
        <v>7.4</v>
      </c>
      <c r="S31" s="80">
        <v>27463</v>
      </c>
      <c r="T31" s="76">
        <v>16.100000000000001</v>
      </c>
      <c r="U31" s="80">
        <v>2011</v>
      </c>
      <c r="V31" s="76">
        <v>-48.7</v>
      </c>
      <c r="W31" s="80">
        <v>5024</v>
      </c>
      <c r="X31" s="76">
        <v>202.5</v>
      </c>
      <c r="Y31" s="80">
        <v>4472</v>
      </c>
      <c r="Z31" s="76">
        <v>17.600000000000001</v>
      </c>
      <c r="AA31" s="80">
        <v>38970</v>
      </c>
      <c r="AB31" s="76">
        <v>18</v>
      </c>
    </row>
    <row r="32" spans="1:28" x14ac:dyDescent="0.25">
      <c r="A32" s="8"/>
      <c r="B32" s="31" t="s">
        <v>35</v>
      </c>
      <c r="C32" s="80">
        <v>190116</v>
      </c>
      <c r="D32" s="80">
        <v>180176</v>
      </c>
      <c r="E32" s="47">
        <f t="shared" si="0"/>
        <v>5.5168279904093787</v>
      </c>
      <c r="F32" s="47">
        <f t="shared" si="1"/>
        <v>1.1848283932037831</v>
      </c>
      <c r="G32" s="80">
        <v>159501</v>
      </c>
      <c r="H32" s="76">
        <v>3.5</v>
      </c>
      <c r="I32" s="80">
        <v>7960</v>
      </c>
      <c r="J32" s="76">
        <v>4.4000000000000004</v>
      </c>
      <c r="K32" s="80">
        <v>7272</v>
      </c>
      <c r="L32" s="76">
        <v>10.1</v>
      </c>
      <c r="M32" s="80">
        <v>2840</v>
      </c>
      <c r="N32" s="76">
        <v>23.6</v>
      </c>
      <c r="O32" s="80">
        <v>1727</v>
      </c>
      <c r="P32" s="76">
        <v>38.799999999999997</v>
      </c>
      <c r="Q32" s="80">
        <v>179300</v>
      </c>
      <c r="R32" s="76">
        <v>4.3</v>
      </c>
      <c r="S32" s="80">
        <v>8086</v>
      </c>
      <c r="T32" s="76">
        <v>22.6</v>
      </c>
      <c r="U32" s="76">
        <v>670</v>
      </c>
      <c r="V32" s="76">
        <v>-35.5</v>
      </c>
      <c r="W32" s="80">
        <v>1533</v>
      </c>
      <c r="X32" s="76">
        <v>179.7</v>
      </c>
      <c r="Y32" s="76">
        <v>527</v>
      </c>
      <c r="Z32" s="81">
        <v>1071.0999999999999</v>
      </c>
      <c r="AA32" s="80">
        <v>10816</v>
      </c>
      <c r="AB32" s="76">
        <v>31.5</v>
      </c>
    </row>
    <row r="33" spans="1:28" x14ac:dyDescent="0.25">
      <c r="A33" s="8"/>
      <c r="B33" s="31" t="s">
        <v>36</v>
      </c>
      <c r="C33" s="80">
        <v>21855</v>
      </c>
      <c r="D33" s="80">
        <v>18331</v>
      </c>
      <c r="E33" s="47">
        <f t="shared" si="0"/>
        <v>19.224264906442645</v>
      </c>
      <c r="F33" s="47">
        <f t="shared" si="1"/>
        <v>0.13620328922062677</v>
      </c>
      <c r="G33" s="80">
        <v>18045</v>
      </c>
      <c r="H33" s="76">
        <v>16.100000000000001</v>
      </c>
      <c r="I33" s="76">
        <v>963</v>
      </c>
      <c r="J33" s="76">
        <v>7.2</v>
      </c>
      <c r="K33" s="80">
        <v>1084</v>
      </c>
      <c r="L33" s="76">
        <v>18.600000000000001</v>
      </c>
      <c r="M33" s="76">
        <v>247</v>
      </c>
      <c r="N33" s="76">
        <v>-7.5</v>
      </c>
      <c r="O33" s="76">
        <v>249</v>
      </c>
      <c r="P33" s="76">
        <v>164.9</v>
      </c>
      <c r="Q33" s="80">
        <v>20588</v>
      </c>
      <c r="R33" s="76">
        <v>16.2</v>
      </c>
      <c r="S33" s="76">
        <v>725</v>
      </c>
      <c r="T33" s="76">
        <v>119.7</v>
      </c>
      <c r="U33" s="76">
        <v>148</v>
      </c>
      <c r="V33" s="76">
        <v>-12.4</v>
      </c>
      <c r="W33" s="76">
        <v>214</v>
      </c>
      <c r="X33" s="76">
        <v>120.6</v>
      </c>
      <c r="Y33" s="76">
        <v>180</v>
      </c>
      <c r="Z33" s="76">
        <v>682.6</v>
      </c>
      <c r="AA33" s="80">
        <v>1267</v>
      </c>
      <c r="AB33" s="76">
        <v>104.7</v>
      </c>
    </row>
    <row r="34" spans="1:28" x14ac:dyDescent="0.25">
      <c r="A34" s="8"/>
      <c r="B34" s="31" t="s">
        <v>37</v>
      </c>
      <c r="C34" s="80">
        <v>28099</v>
      </c>
      <c r="D34" s="80">
        <v>23333</v>
      </c>
      <c r="E34" s="47">
        <f t="shared" si="0"/>
        <v>20.42600608580123</v>
      </c>
      <c r="F34" s="47">
        <f t="shared" si="1"/>
        <v>0.17511673410251163</v>
      </c>
      <c r="G34" s="80">
        <v>23319</v>
      </c>
      <c r="H34" s="76">
        <v>18.8</v>
      </c>
      <c r="I34" s="76">
        <v>863</v>
      </c>
      <c r="J34" s="76">
        <v>4.4000000000000004</v>
      </c>
      <c r="K34" s="76">
        <v>961</v>
      </c>
      <c r="L34" s="76">
        <v>48.1</v>
      </c>
      <c r="M34" s="76">
        <v>163</v>
      </c>
      <c r="N34" s="76">
        <v>-39.4</v>
      </c>
      <c r="O34" s="76">
        <v>221</v>
      </c>
      <c r="P34" s="76">
        <v>62.5</v>
      </c>
      <c r="Q34" s="80">
        <v>25527</v>
      </c>
      <c r="R34" s="76">
        <v>18.7</v>
      </c>
      <c r="S34" s="80">
        <v>1640</v>
      </c>
      <c r="T34" s="76">
        <v>37.6</v>
      </c>
      <c r="U34" s="76">
        <v>273</v>
      </c>
      <c r="V34" s="76">
        <v>-17.8</v>
      </c>
      <c r="W34" s="76">
        <v>408</v>
      </c>
      <c r="X34" s="76">
        <v>48.4</v>
      </c>
      <c r="Y34" s="76">
        <v>251</v>
      </c>
      <c r="Z34" s="76">
        <v>865.4</v>
      </c>
      <c r="AA34" s="80">
        <v>2572</v>
      </c>
      <c r="AB34" s="76">
        <v>40.9</v>
      </c>
    </row>
    <row r="35" spans="1:28" x14ac:dyDescent="0.25">
      <c r="A35" s="8"/>
      <c r="B35" s="31" t="s">
        <v>38</v>
      </c>
      <c r="C35" s="80">
        <v>39453</v>
      </c>
      <c r="D35" s="80">
        <v>33488</v>
      </c>
      <c r="E35" s="47">
        <f t="shared" si="0"/>
        <v>17.812350692785483</v>
      </c>
      <c r="F35" s="47">
        <f t="shared" si="1"/>
        <v>0.24587638387652197</v>
      </c>
      <c r="G35" s="80">
        <v>30548</v>
      </c>
      <c r="H35" s="76">
        <v>15</v>
      </c>
      <c r="I35" s="80">
        <v>1698</v>
      </c>
      <c r="J35" s="76">
        <v>12.5</v>
      </c>
      <c r="K35" s="80">
        <v>1608</v>
      </c>
      <c r="L35" s="76">
        <v>27.8</v>
      </c>
      <c r="M35" s="76">
        <v>314</v>
      </c>
      <c r="N35" s="76">
        <v>14.6</v>
      </c>
      <c r="O35" s="76">
        <v>442</v>
      </c>
      <c r="P35" s="76">
        <v>163.1</v>
      </c>
      <c r="Q35" s="80">
        <v>34610</v>
      </c>
      <c r="R35" s="76">
        <v>16.2</v>
      </c>
      <c r="S35" s="80">
        <v>3002</v>
      </c>
      <c r="T35" s="76">
        <v>25.8</v>
      </c>
      <c r="U35" s="76">
        <v>383</v>
      </c>
      <c r="V35" s="76">
        <v>-34.1</v>
      </c>
      <c r="W35" s="76">
        <v>664</v>
      </c>
      <c r="X35" s="76">
        <v>36.1</v>
      </c>
      <c r="Y35" s="76">
        <v>794</v>
      </c>
      <c r="Z35" s="76">
        <v>210.2</v>
      </c>
      <c r="AA35" s="80">
        <v>4843</v>
      </c>
      <c r="AB35" s="76">
        <v>30.5</v>
      </c>
    </row>
    <row r="36" spans="1:28" x14ac:dyDescent="0.25">
      <c r="A36" s="9"/>
      <c r="B36" s="31" t="s">
        <v>39</v>
      </c>
      <c r="C36" s="80">
        <v>1246174</v>
      </c>
      <c r="D36" s="80">
        <v>1152297</v>
      </c>
      <c r="E36" s="47">
        <f t="shared" si="0"/>
        <v>8.1469447546943297</v>
      </c>
      <c r="F36" s="47">
        <f t="shared" si="1"/>
        <v>7.7663233924147947</v>
      </c>
      <c r="G36" s="80">
        <v>1061213</v>
      </c>
      <c r="H36" s="76">
        <v>7.6</v>
      </c>
      <c r="I36" s="80">
        <v>48751</v>
      </c>
      <c r="J36" s="76">
        <v>2.6</v>
      </c>
      <c r="K36" s="80">
        <v>47172</v>
      </c>
      <c r="L36" s="76">
        <v>7.2</v>
      </c>
      <c r="M36" s="80">
        <v>11619</v>
      </c>
      <c r="N36" s="76">
        <v>5.0999999999999996</v>
      </c>
      <c r="O36" s="80">
        <v>18951</v>
      </c>
      <c r="P36" s="76">
        <v>16</v>
      </c>
      <c r="Q36" s="80">
        <v>1187706</v>
      </c>
      <c r="R36" s="76">
        <v>7.5</v>
      </c>
      <c r="S36" s="80">
        <v>40916</v>
      </c>
      <c r="T36" s="76">
        <v>19.8</v>
      </c>
      <c r="U36" s="80">
        <v>3485</v>
      </c>
      <c r="V36" s="76">
        <v>-42.3</v>
      </c>
      <c r="W36" s="80">
        <v>7843</v>
      </c>
      <c r="X36" s="76">
        <v>155.6</v>
      </c>
      <c r="Y36" s="80">
        <v>6224</v>
      </c>
      <c r="Z36" s="76">
        <v>49.9</v>
      </c>
      <c r="AA36" s="80">
        <v>58468</v>
      </c>
      <c r="AB36" s="76">
        <v>23.3</v>
      </c>
    </row>
    <row r="37" spans="1:28" x14ac:dyDescent="0.25">
      <c r="A37" s="10" t="s">
        <v>40</v>
      </c>
      <c r="B37" s="31" t="s">
        <v>41</v>
      </c>
      <c r="C37" s="80">
        <v>316487</v>
      </c>
      <c r="D37" s="80">
        <v>279534</v>
      </c>
      <c r="E37" s="47">
        <f t="shared" si="0"/>
        <v>13.219501026708746</v>
      </c>
      <c r="F37" s="47">
        <f t="shared" si="1"/>
        <v>1.9723894026798676</v>
      </c>
      <c r="G37" s="80">
        <v>212766</v>
      </c>
      <c r="H37" s="76">
        <v>13.2</v>
      </c>
      <c r="I37" s="80">
        <v>39257</v>
      </c>
      <c r="J37" s="76">
        <v>43.8</v>
      </c>
      <c r="K37" s="80">
        <v>1255</v>
      </c>
      <c r="L37" s="76">
        <v>-10.5</v>
      </c>
      <c r="M37" s="76">
        <v>781</v>
      </c>
      <c r="N37" s="76">
        <v>38.700000000000003</v>
      </c>
      <c r="O37" s="80">
        <v>1919</v>
      </c>
      <c r="P37" s="76">
        <v>-3.3</v>
      </c>
      <c r="Q37" s="80">
        <v>255978</v>
      </c>
      <c r="R37" s="76">
        <v>16.8</v>
      </c>
      <c r="S37" s="80">
        <v>9189</v>
      </c>
      <c r="T37" s="76">
        <v>6.2</v>
      </c>
      <c r="U37" s="76">
        <v>564</v>
      </c>
      <c r="V37" s="76">
        <v>-18.5</v>
      </c>
      <c r="W37" s="76">
        <v>438</v>
      </c>
      <c r="X37" s="76">
        <v>43.1</v>
      </c>
      <c r="Y37" s="80">
        <v>50318</v>
      </c>
      <c r="Z37" s="76">
        <v>-0.8</v>
      </c>
      <c r="AA37" s="80">
        <v>60509</v>
      </c>
      <c r="AB37" s="76">
        <v>0.2</v>
      </c>
    </row>
    <row r="38" spans="1:28" x14ac:dyDescent="0.25">
      <c r="A38" s="8"/>
      <c r="B38" s="31" t="s">
        <v>42</v>
      </c>
      <c r="C38" s="80">
        <v>134941</v>
      </c>
      <c r="D38" s="80">
        <v>123190</v>
      </c>
      <c r="E38" s="47">
        <f t="shared" si="0"/>
        <v>9.5389236139296951</v>
      </c>
      <c r="F38" s="47">
        <f t="shared" si="1"/>
        <v>0.84097039811121477</v>
      </c>
      <c r="G38" s="80">
        <v>104368</v>
      </c>
      <c r="H38" s="76">
        <v>9.1</v>
      </c>
      <c r="I38" s="80">
        <v>7371</v>
      </c>
      <c r="J38" s="76">
        <v>-5.0999999999999996</v>
      </c>
      <c r="K38" s="80">
        <v>6416</v>
      </c>
      <c r="L38" s="76">
        <v>12.9</v>
      </c>
      <c r="M38" s="80">
        <v>2484</v>
      </c>
      <c r="N38" s="76">
        <v>18.7</v>
      </c>
      <c r="O38" s="76">
        <v>794</v>
      </c>
      <c r="P38" s="76">
        <v>51.8</v>
      </c>
      <c r="Q38" s="80">
        <v>121433</v>
      </c>
      <c r="R38" s="76">
        <v>8.6999999999999993</v>
      </c>
      <c r="S38" s="80">
        <v>8683</v>
      </c>
      <c r="T38" s="76">
        <v>3.8</v>
      </c>
      <c r="U38" s="76">
        <v>765</v>
      </c>
      <c r="V38" s="76">
        <v>-48.1</v>
      </c>
      <c r="W38" s="80">
        <v>1683</v>
      </c>
      <c r="X38" s="76">
        <v>73.3</v>
      </c>
      <c r="Y38" s="80">
        <v>2377</v>
      </c>
      <c r="Z38" s="76">
        <v>270.2</v>
      </c>
      <c r="AA38" s="80">
        <v>13508</v>
      </c>
      <c r="AB38" s="76">
        <v>18</v>
      </c>
    </row>
    <row r="39" spans="1:28" x14ac:dyDescent="0.25">
      <c r="A39" s="8"/>
      <c r="B39" s="31" t="s">
        <v>43</v>
      </c>
      <c r="C39" s="80">
        <v>113426</v>
      </c>
      <c r="D39" s="80">
        <v>109155</v>
      </c>
      <c r="E39" s="47">
        <f t="shared" si="0"/>
        <v>3.9127845723970545</v>
      </c>
      <c r="F39" s="47">
        <f t="shared" si="1"/>
        <v>0.70688603446070974</v>
      </c>
      <c r="G39" s="80">
        <v>96984</v>
      </c>
      <c r="H39" s="76">
        <v>3.6</v>
      </c>
      <c r="I39" s="80">
        <v>4836</v>
      </c>
      <c r="J39" s="76">
        <v>-3.9</v>
      </c>
      <c r="K39" s="80">
        <v>5268</v>
      </c>
      <c r="L39" s="76">
        <v>11</v>
      </c>
      <c r="M39" s="76">
        <v>791</v>
      </c>
      <c r="N39" s="76">
        <v>16.7</v>
      </c>
      <c r="O39" s="76">
        <v>612</v>
      </c>
      <c r="P39" s="76">
        <v>23.9</v>
      </c>
      <c r="Q39" s="80">
        <v>108491</v>
      </c>
      <c r="R39" s="76">
        <v>3.8</v>
      </c>
      <c r="S39" s="80">
        <v>2528</v>
      </c>
      <c r="T39" s="76">
        <v>-17.8</v>
      </c>
      <c r="U39" s="76">
        <v>208</v>
      </c>
      <c r="V39" s="76">
        <v>-75.3</v>
      </c>
      <c r="W39" s="80">
        <v>1756</v>
      </c>
      <c r="X39" s="76">
        <v>393.3</v>
      </c>
      <c r="Y39" s="76">
        <v>443</v>
      </c>
      <c r="Z39" s="76">
        <v>26.2</v>
      </c>
      <c r="AA39" s="80">
        <v>4935</v>
      </c>
      <c r="AB39" s="76">
        <v>6.7</v>
      </c>
    </row>
    <row r="40" spans="1:28" x14ac:dyDescent="0.25">
      <c r="A40" s="8"/>
      <c r="B40" s="31" t="s">
        <v>44</v>
      </c>
      <c r="C40" s="80">
        <v>104042</v>
      </c>
      <c r="D40" s="80">
        <v>94282</v>
      </c>
      <c r="E40" s="47">
        <f t="shared" si="0"/>
        <v>10.351922954540637</v>
      </c>
      <c r="F40" s="47">
        <f t="shared" si="1"/>
        <v>0.64840368872534659</v>
      </c>
      <c r="G40" s="80">
        <v>89126</v>
      </c>
      <c r="H40" s="76">
        <v>11.8</v>
      </c>
      <c r="I40" s="80">
        <v>4537</v>
      </c>
      <c r="J40" s="76">
        <v>4.2</v>
      </c>
      <c r="K40" s="80">
        <v>5817</v>
      </c>
      <c r="L40" s="76">
        <v>0.2</v>
      </c>
      <c r="M40" s="76">
        <v>826</v>
      </c>
      <c r="N40" s="76">
        <v>21.6</v>
      </c>
      <c r="O40" s="76">
        <v>851</v>
      </c>
      <c r="P40" s="76">
        <v>42.1</v>
      </c>
      <c r="Q40" s="80">
        <v>101157</v>
      </c>
      <c r="R40" s="76">
        <v>11</v>
      </c>
      <c r="S40" s="80">
        <v>1976</v>
      </c>
      <c r="T40" s="76">
        <v>-7</v>
      </c>
      <c r="U40" s="76">
        <v>137</v>
      </c>
      <c r="V40" s="76">
        <v>-24.3</v>
      </c>
      <c r="W40" s="76">
        <v>499</v>
      </c>
      <c r="X40" s="76">
        <v>-0.4</v>
      </c>
      <c r="Y40" s="76">
        <v>273</v>
      </c>
      <c r="Z40" s="76">
        <v>-17.8</v>
      </c>
      <c r="AA40" s="80">
        <v>2885</v>
      </c>
      <c r="AB40" s="76">
        <v>-8.1</v>
      </c>
    </row>
    <row r="41" spans="1:28" x14ac:dyDescent="0.25">
      <c r="A41" s="8"/>
      <c r="B41" s="31" t="s">
        <v>45</v>
      </c>
      <c r="C41" s="80">
        <v>46260</v>
      </c>
      <c r="D41" s="80">
        <v>43943</v>
      </c>
      <c r="E41" s="47">
        <f t="shared" si="0"/>
        <v>5.2727396855016817</v>
      </c>
      <c r="F41" s="47">
        <f t="shared" si="1"/>
        <v>0.2882985202171674</v>
      </c>
      <c r="G41" s="80">
        <v>35200</v>
      </c>
      <c r="H41" s="76">
        <v>8.5</v>
      </c>
      <c r="I41" s="80">
        <v>2225</v>
      </c>
      <c r="J41" s="76">
        <v>-1.6</v>
      </c>
      <c r="K41" s="80">
        <v>2271</v>
      </c>
      <c r="L41" s="76">
        <v>11.1</v>
      </c>
      <c r="M41" s="76">
        <v>388</v>
      </c>
      <c r="N41" s="76">
        <v>32.4</v>
      </c>
      <c r="O41" s="76">
        <v>279</v>
      </c>
      <c r="P41" s="76">
        <v>40.9</v>
      </c>
      <c r="Q41" s="80">
        <v>40363</v>
      </c>
      <c r="R41" s="76">
        <v>8.4</v>
      </c>
      <c r="S41" s="80">
        <v>3693</v>
      </c>
      <c r="T41" s="76">
        <v>-19</v>
      </c>
      <c r="U41" s="76">
        <v>190</v>
      </c>
      <c r="V41" s="76">
        <v>-13.6</v>
      </c>
      <c r="W41" s="76">
        <v>772</v>
      </c>
      <c r="X41" s="76">
        <v>-49.3</v>
      </c>
      <c r="Y41" s="80">
        <v>1242</v>
      </c>
      <c r="Z41" s="76">
        <v>218.5</v>
      </c>
      <c r="AA41" s="80">
        <v>5897</v>
      </c>
      <c r="AB41" s="76">
        <v>-11.9</v>
      </c>
    </row>
    <row r="42" spans="1:28" x14ac:dyDescent="0.25">
      <c r="A42" s="8"/>
      <c r="B42" s="31" t="s">
        <v>46</v>
      </c>
      <c r="C42" s="80">
        <v>36679</v>
      </c>
      <c r="D42" s="80">
        <v>34824</v>
      </c>
      <c r="E42" s="47">
        <f t="shared" si="0"/>
        <v>5.3267861245118286</v>
      </c>
      <c r="F42" s="47">
        <f t="shared" si="1"/>
        <v>0.22858844407793957</v>
      </c>
      <c r="G42" s="80">
        <v>31559</v>
      </c>
      <c r="H42" s="76">
        <v>4.0999999999999996</v>
      </c>
      <c r="I42" s="80">
        <v>1707</v>
      </c>
      <c r="J42" s="76">
        <v>4.3</v>
      </c>
      <c r="K42" s="80">
        <v>1290</v>
      </c>
      <c r="L42" s="76">
        <v>-3.5</v>
      </c>
      <c r="M42" s="76">
        <v>251</v>
      </c>
      <c r="N42" s="76">
        <v>9.1</v>
      </c>
      <c r="O42" s="76">
        <v>205</v>
      </c>
      <c r="P42" s="76">
        <v>47.5</v>
      </c>
      <c r="Q42" s="80">
        <v>35012</v>
      </c>
      <c r="R42" s="76">
        <v>4.0999999999999996</v>
      </c>
      <c r="S42" s="76">
        <v>882</v>
      </c>
      <c r="T42" s="76">
        <v>30.9</v>
      </c>
      <c r="U42" s="76">
        <v>56</v>
      </c>
      <c r="V42" s="76">
        <v>-28.2</v>
      </c>
      <c r="W42" s="76">
        <v>351</v>
      </c>
      <c r="X42" s="76">
        <v>148.9</v>
      </c>
      <c r="Y42" s="76">
        <v>378</v>
      </c>
      <c r="Z42" s="76">
        <v>32.200000000000003</v>
      </c>
      <c r="AA42" s="80">
        <v>1667</v>
      </c>
      <c r="AB42" s="76">
        <v>41.4</v>
      </c>
    </row>
    <row r="43" spans="1:28" x14ac:dyDescent="0.25">
      <c r="A43" s="8"/>
      <c r="B43" s="31" t="s">
        <v>47</v>
      </c>
      <c r="C43" s="80">
        <v>25487</v>
      </c>
      <c r="D43" s="80">
        <v>23761</v>
      </c>
      <c r="E43" s="47">
        <f t="shared" si="0"/>
        <v>7.2640040402339956</v>
      </c>
      <c r="F43" s="47">
        <f t="shared" si="1"/>
        <v>0.15883840001675198</v>
      </c>
      <c r="G43" s="80">
        <v>8488</v>
      </c>
      <c r="H43" s="76">
        <v>4</v>
      </c>
      <c r="I43" s="76">
        <v>886</v>
      </c>
      <c r="J43" s="76">
        <v>-14.3</v>
      </c>
      <c r="K43" s="76">
        <v>102</v>
      </c>
      <c r="L43" s="76">
        <v>14.6</v>
      </c>
      <c r="M43" s="76">
        <v>211</v>
      </c>
      <c r="N43" s="76">
        <v>7.7</v>
      </c>
      <c r="O43" s="76">
        <v>39</v>
      </c>
      <c r="P43" s="76">
        <v>160</v>
      </c>
      <c r="Q43" s="80">
        <v>9726</v>
      </c>
      <c r="R43" s="76">
        <v>2.4</v>
      </c>
      <c r="S43" s="80">
        <v>7118</v>
      </c>
      <c r="T43" s="76">
        <v>8.4</v>
      </c>
      <c r="U43" s="80">
        <v>1134</v>
      </c>
      <c r="V43" s="76">
        <v>9.1</v>
      </c>
      <c r="W43" s="76">
        <v>274</v>
      </c>
      <c r="X43" s="76">
        <v>44.2</v>
      </c>
      <c r="Y43" s="80">
        <v>7235</v>
      </c>
      <c r="Z43" s="76">
        <v>11.9</v>
      </c>
      <c r="AA43" s="80">
        <v>15761</v>
      </c>
      <c r="AB43" s="76">
        <v>10.5</v>
      </c>
    </row>
    <row r="44" spans="1:28" x14ac:dyDescent="0.25">
      <c r="A44" s="8"/>
      <c r="B44" s="31" t="s">
        <v>49</v>
      </c>
      <c r="C44" s="80">
        <v>28923</v>
      </c>
      <c r="D44" s="80">
        <v>25838</v>
      </c>
      <c r="E44" s="47">
        <f t="shared" si="0"/>
        <v>11.939778620636265</v>
      </c>
      <c r="F44" s="47">
        <f t="shared" si="1"/>
        <v>0.18025201254304224</v>
      </c>
      <c r="G44" s="80">
        <v>24011</v>
      </c>
      <c r="H44" s="76">
        <v>13.9</v>
      </c>
      <c r="I44" s="80">
        <v>1563</v>
      </c>
      <c r="J44" s="76">
        <v>21.2</v>
      </c>
      <c r="K44" s="80">
        <v>1320</v>
      </c>
      <c r="L44" s="76">
        <v>8.8000000000000007</v>
      </c>
      <c r="M44" s="76">
        <v>379</v>
      </c>
      <c r="N44" s="76">
        <v>42.5</v>
      </c>
      <c r="O44" s="76">
        <v>321</v>
      </c>
      <c r="P44" s="76">
        <v>83.4</v>
      </c>
      <c r="Q44" s="80">
        <v>27594</v>
      </c>
      <c r="R44" s="76">
        <v>14.9</v>
      </c>
      <c r="S44" s="76">
        <v>909</v>
      </c>
      <c r="T44" s="76">
        <v>-26.6</v>
      </c>
      <c r="U44" s="76">
        <v>45</v>
      </c>
      <c r="V44" s="76">
        <v>-59.1</v>
      </c>
      <c r="W44" s="76">
        <v>228</v>
      </c>
      <c r="X44" s="76">
        <v>-38.700000000000003</v>
      </c>
      <c r="Y44" s="76">
        <v>147</v>
      </c>
      <c r="Z44" s="76">
        <v>45.5</v>
      </c>
      <c r="AA44" s="80">
        <v>1329</v>
      </c>
      <c r="AB44" s="76">
        <v>-27.1</v>
      </c>
    </row>
    <row r="45" spans="1:28" x14ac:dyDescent="0.25">
      <c r="A45" s="8"/>
      <c r="B45" s="31" t="s">
        <v>48</v>
      </c>
      <c r="C45" s="80">
        <v>11107</v>
      </c>
      <c r="D45" s="80">
        <v>12870</v>
      </c>
      <c r="E45" s="47">
        <f t="shared" si="0"/>
        <v>-13.698523698523701</v>
      </c>
      <c r="F45" s="47">
        <f t="shared" si="1"/>
        <v>6.9220312668657122E-2</v>
      </c>
      <c r="G45" s="80">
        <v>8209</v>
      </c>
      <c r="H45" s="76">
        <v>1.1000000000000001</v>
      </c>
      <c r="I45" s="80">
        <v>2000</v>
      </c>
      <c r="J45" s="76">
        <v>-48.6</v>
      </c>
      <c r="K45" s="76">
        <v>372</v>
      </c>
      <c r="L45" s="76">
        <v>33.299999999999997</v>
      </c>
      <c r="M45" s="76">
        <v>53</v>
      </c>
      <c r="N45" s="76">
        <v>43.2</v>
      </c>
      <c r="O45" s="76">
        <v>34</v>
      </c>
      <c r="P45" s="76">
        <v>-50.7</v>
      </c>
      <c r="Q45" s="80">
        <v>10668</v>
      </c>
      <c r="R45" s="76">
        <v>-14</v>
      </c>
      <c r="S45" s="76">
        <v>187</v>
      </c>
      <c r="T45" s="76">
        <v>22.2</v>
      </c>
      <c r="U45" s="76">
        <v>26</v>
      </c>
      <c r="V45" s="76">
        <v>-63.9</v>
      </c>
      <c r="W45" s="76">
        <v>45</v>
      </c>
      <c r="X45" s="76">
        <v>36.4</v>
      </c>
      <c r="Y45" s="76">
        <v>181</v>
      </c>
      <c r="Z45" s="76">
        <v>-15.4</v>
      </c>
      <c r="AA45" s="76">
        <v>439</v>
      </c>
      <c r="AB45" s="76">
        <v>-7</v>
      </c>
    </row>
    <row r="46" spans="1:28" x14ac:dyDescent="0.25">
      <c r="A46" s="8"/>
      <c r="B46" s="31" t="s">
        <v>50</v>
      </c>
      <c r="C46" s="80">
        <v>18419</v>
      </c>
      <c r="D46" s="80">
        <v>18297</v>
      </c>
      <c r="E46" s="47">
        <f t="shared" si="0"/>
        <v>0.66677597420341517</v>
      </c>
      <c r="F46" s="47">
        <f t="shared" si="1"/>
        <v>0.11478967669433651</v>
      </c>
      <c r="G46" s="80">
        <v>15325</v>
      </c>
      <c r="H46" s="76">
        <v>0.1</v>
      </c>
      <c r="I46" s="80">
        <v>1064</v>
      </c>
      <c r="J46" s="76">
        <v>-9.9</v>
      </c>
      <c r="K46" s="76">
        <v>918</v>
      </c>
      <c r="L46" s="76">
        <v>2.2000000000000002</v>
      </c>
      <c r="M46" s="76">
        <v>166</v>
      </c>
      <c r="N46" s="76">
        <v>37.200000000000003</v>
      </c>
      <c r="O46" s="76">
        <v>112</v>
      </c>
      <c r="P46" s="76">
        <v>-36</v>
      </c>
      <c r="Q46" s="80">
        <v>17585</v>
      </c>
      <c r="R46" s="76">
        <v>-0.5</v>
      </c>
      <c r="S46" s="76">
        <v>275</v>
      </c>
      <c r="T46" s="76">
        <v>26.7</v>
      </c>
      <c r="U46" s="76">
        <v>245</v>
      </c>
      <c r="V46" s="76">
        <v>73.8</v>
      </c>
      <c r="W46" s="76">
        <v>95</v>
      </c>
      <c r="X46" s="76">
        <v>61</v>
      </c>
      <c r="Y46" s="76">
        <v>219</v>
      </c>
      <c r="Z46" s="76">
        <v>9</v>
      </c>
      <c r="AA46" s="76">
        <v>834</v>
      </c>
      <c r="AB46" s="76">
        <v>35</v>
      </c>
    </row>
    <row r="47" spans="1:28" x14ac:dyDescent="0.25">
      <c r="A47" s="8"/>
      <c r="B47" s="31" t="s">
        <v>54</v>
      </c>
      <c r="C47" s="80">
        <v>12007</v>
      </c>
      <c r="D47" s="80">
        <v>10660</v>
      </c>
      <c r="E47" s="47">
        <f t="shared" si="0"/>
        <v>12.6360225140713</v>
      </c>
      <c r="F47" s="47">
        <f t="shared" si="1"/>
        <v>7.4829233295450256E-2</v>
      </c>
      <c r="G47" s="80">
        <v>5678</v>
      </c>
      <c r="H47" s="76">
        <v>28.7</v>
      </c>
      <c r="I47" s="76">
        <v>571</v>
      </c>
      <c r="J47" s="76">
        <v>-6.1</v>
      </c>
      <c r="K47" s="76">
        <v>191</v>
      </c>
      <c r="L47" s="76">
        <v>35.5</v>
      </c>
      <c r="M47" s="76">
        <v>22</v>
      </c>
      <c r="N47" s="76">
        <v>-21.4</v>
      </c>
      <c r="O47" s="76">
        <v>54</v>
      </c>
      <c r="P47" s="76">
        <v>170</v>
      </c>
      <c r="Q47" s="80">
        <v>6516</v>
      </c>
      <c r="R47" s="76">
        <v>25.1</v>
      </c>
      <c r="S47" s="80">
        <v>3481</v>
      </c>
      <c r="T47" s="76">
        <v>-0.1</v>
      </c>
      <c r="U47" s="76">
        <v>240</v>
      </c>
      <c r="V47" s="76">
        <v>-31.8</v>
      </c>
      <c r="W47" s="76">
        <v>212</v>
      </c>
      <c r="X47" s="76">
        <v>-20.3</v>
      </c>
      <c r="Y47" s="80">
        <v>1558</v>
      </c>
      <c r="Z47" s="76">
        <v>15.4</v>
      </c>
      <c r="AA47" s="80">
        <v>5491</v>
      </c>
      <c r="AB47" s="76">
        <v>0.7</v>
      </c>
    </row>
    <row r="48" spans="1:28" x14ac:dyDescent="0.25">
      <c r="A48" s="8"/>
      <c r="B48" s="31" t="s">
        <v>51</v>
      </c>
      <c r="C48" s="80">
        <v>22506</v>
      </c>
      <c r="D48" s="80">
        <v>20679</v>
      </c>
      <c r="E48" s="47">
        <f t="shared" si="0"/>
        <v>8.8350500507761396</v>
      </c>
      <c r="F48" s="47">
        <f t="shared" si="1"/>
        <v>0.14026040847400714</v>
      </c>
      <c r="G48" s="80">
        <v>17939</v>
      </c>
      <c r="H48" s="76">
        <v>12.8</v>
      </c>
      <c r="I48" s="80">
        <v>1084</v>
      </c>
      <c r="J48" s="76">
        <v>-0.6</v>
      </c>
      <c r="K48" s="76">
        <v>471</v>
      </c>
      <c r="L48" s="76">
        <v>2.4</v>
      </c>
      <c r="M48" s="76">
        <v>233</v>
      </c>
      <c r="N48" s="76">
        <v>30.2</v>
      </c>
      <c r="O48" s="76">
        <v>150</v>
      </c>
      <c r="P48" s="76">
        <v>72.400000000000006</v>
      </c>
      <c r="Q48" s="80">
        <v>19877</v>
      </c>
      <c r="R48" s="76">
        <v>12.2</v>
      </c>
      <c r="S48" s="80">
        <v>1538</v>
      </c>
      <c r="T48" s="76">
        <v>-13.8</v>
      </c>
      <c r="U48" s="76">
        <v>84</v>
      </c>
      <c r="V48" s="76">
        <v>-40.4</v>
      </c>
      <c r="W48" s="76">
        <v>64</v>
      </c>
      <c r="X48" s="76">
        <v>8.5</v>
      </c>
      <c r="Y48" s="76">
        <v>943</v>
      </c>
      <c r="Z48" s="76">
        <v>-3.9</v>
      </c>
      <c r="AA48" s="80">
        <v>2629</v>
      </c>
      <c r="AB48" s="76">
        <v>-11.4</v>
      </c>
    </row>
    <row r="49" spans="1:28" x14ac:dyDescent="0.25">
      <c r="A49" s="8"/>
      <c r="B49" s="31" t="s">
        <v>55</v>
      </c>
      <c r="C49" s="80">
        <v>16833</v>
      </c>
      <c r="D49" s="80">
        <v>17272</v>
      </c>
      <c r="E49" s="47">
        <f t="shared" si="0"/>
        <v>-2.5416859657248714</v>
      </c>
      <c r="F49" s="47">
        <f t="shared" si="1"/>
        <v>0.10490551212312105</v>
      </c>
      <c r="G49" s="80">
        <v>13979</v>
      </c>
      <c r="H49" s="76">
        <v>-3.1</v>
      </c>
      <c r="I49" s="76">
        <v>740</v>
      </c>
      <c r="J49" s="76">
        <v>-10.3</v>
      </c>
      <c r="K49" s="76">
        <v>944</v>
      </c>
      <c r="L49" s="76">
        <v>-0.9</v>
      </c>
      <c r="M49" s="76">
        <v>137</v>
      </c>
      <c r="N49" s="76">
        <v>29.2</v>
      </c>
      <c r="O49" s="76">
        <v>95</v>
      </c>
      <c r="P49" s="76">
        <v>43.9</v>
      </c>
      <c r="Q49" s="80">
        <v>15895</v>
      </c>
      <c r="R49" s="76">
        <v>-2.9</v>
      </c>
      <c r="S49" s="76">
        <v>581</v>
      </c>
      <c r="T49" s="76">
        <v>-4.8</v>
      </c>
      <c r="U49" s="76">
        <v>44</v>
      </c>
      <c r="V49" s="76">
        <v>-44.3</v>
      </c>
      <c r="W49" s="76">
        <v>241</v>
      </c>
      <c r="X49" s="76">
        <v>55.5</v>
      </c>
      <c r="Y49" s="76">
        <v>72</v>
      </c>
      <c r="Z49" s="76">
        <v>33.299999999999997</v>
      </c>
      <c r="AA49" s="76">
        <v>938</v>
      </c>
      <c r="AB49" s="76">
        <v>4.5</v>
      </c>
    </row>
    <row r="50" spans="1:28" x14ac:dyDescent="0.25">
      <c r="A50" s="8"/>
      <c r="B50" s="31" t="s">
        <v>53</v>
      </c>
      <c r="C50" s="80">
        <v>12847</v>
      </c>
      <c r="D50" s="80">
        <v>13292</v>
      </c>
      <c r="E50" s="47">
        <f t="shared" si="0"/>
        <v>-3.3478784231116498</v>
      </c>
      <c r="F50" s="47">
        <f t="shared" si="1"/>
        <v>8.0064225880457196E-2</v>
      </c>
      <c r="G50" s="80">
        <v>11563</v>
      </c>
      <c r="H50" s="76">
        <v>-4.8</v>
      </c>
      <c r="I50" s="76">
        <v>552</v>
      </c>
      <c r="J50" s="76">
        <v>-0.4</v>
      </c>
      <c r="K50" s="76">
        <v>368</v>
      </c>
      <c r="L50" s="76">
        <v>4.8</v>
      </c>
      <c r="M50" s="76">
        <v>82</v>
      </c>
      <c r="N50" s="76">
        <v>134.30000000000001</v>
      </c>
      <c r="O50" s="76">
        <v>56</v>
      </c>
      <c r="P50" s="76">
        <v>51.4</v>
      </c>
      <c r="Q50" s="80">
        <v>12621</v>
      </c>
      <c r="R50" s="76">
        <v>-3.8</v>
      </c>
      <c r="S50" s="76">
        <v>155</v>
      </c>
      <c r="T50" s="76">
        <v>18.3</v>
      </c>
      <c r="U50" s="76">
        <v>11</v>
      </c>
      <c r="V50" s="76">
        <v>-15.4</v>
      </c>
      <c r="W50" s="76">
        <v>25</v>
      </c>
      <c r="X50" s="76">
        <v>177.8</v>
      </c>
      <c r="Y50" s="76">
        <v>35</v>
      </c>
      <c r="Z50" s="76">
        <v>84.2</v>
      </c>
      <c r="AA50" s="76">
        <v>226</v>
      </c>
      <c r="AB50" s="76">
        <v>31.4</v>
      </c>
    </row>
    <row r="51" spans="1:28" x14ac:dyDescent="0.25">
      <c r="A51" s="8"/>
      <c r="B51" s="31" t="s">
        <v>52</v>
      </c>
      <c r="C51" s="80">
        <v>12671</v>
      </c>
      <c r="D51" s="80">
        <v>11372</v>
      </c>
      <c r="E51" s="47">
        <f t="shared" si="0"/>
        <v>11.422792824481176</v>
      </c>
      <c r="F51" s="47">
        <f t="shared" si="1"/>
        <v>7.8967370291217656E-2</v>
      </c>
      <c r="G51" s="80">
        <v>9737</v>
      </c>
      <c r="H51" s="76">
        <v>16.899999999999999</v>
      </c>
      <c r="I51" s="80">
        <v>1038</v>
      </c>
      <c r="J51" s="76">
        <v>-6.7</v>
      </c>
      <c r="K51" s="76">
        <v>563</v>
      </c>
      <c r="L51" s="76">
        <v>7.6</v>
      </c>
      <c r="M51" s="76">
        <v>111</v>
      </c>
      <c r="N51" s="76">
        <v>32.1</v>
      </c>
      <c r="O51" s="76">
        <v>78</v>
      </c>
      <c r="P51" s="76">
        <v>110.8</v>
      </c>
      <c r="Q51" s="80">
        <v>11527</v>
      </c>
      <c r="R51" s="76">
        <v>14.3</v>
      </c>
      <c r="S51" s="76">
        <v>849</v>
      </c>
      <c r="T51" s="76">
        <v>-8.8000000000000007</v>
      </c>
      <c r="U51" s="76">
        <v>19</v>
      </c>
      <c r="V51" s="76">
        <v>-47.2</v>
      </c>
      <c r="W51" s="76">
        <v>32</v>
      </c>
      <c r="X51" s="76">
        <v>14.3</v>
      </c>
      <c r="Y51" s="76">
        <v>244</v>
      </c>
      <c r="Z51" s="76">
        <v>-16.7</v>
      </c>
      <c r="AA51" s="80">
        <v>1144</v>
      </c>
      <c r="AB51" s="76">
        <v>-11.2</v>
      </c>
    </row>
    <row r="52" spans="1:28" x14ac:dyDescent="0.25">
      <c r="A52" s="8"/>
      <c r="B52" s="31" t="s">
        <v>60</v>
      </c>
      <c r="C52" s="80">
        <v>10422</v>
      </c>
      <c r="D52" s="80">
        <v>9856</v>
      </c>
      <c r="E52" s="47">
        <f t="shared" si="0"/>
        <v>5.7426948051948035</v>
      </c>
      <c r="F52" s="47">
        <f t="shared" si="1"/>
        <v>6.495130085826456E-2</v>
      </c>
      <c r="G52" s="80">
        <v>8202</v>
      </c>
      <c r="H52" s="76">
        <v>3.2</v>
      </c>
      <c r="I52" s="76">
        <v>829</v>
      </c>
      <c r="J52" s="76">
        <v>-16.8</v>
      </c>
      <c r="K52" s="76">
        <v>287</v>
      </c>
      <c r="L52" s="76">
        <v>29.3</v>
      </c>
      <c r="M52" s="76">
        <v>250</v>
      </c>
      <c r="N52" s="76">
        <v>21.4</v>
      </c>
      <c r="O52" s="76">
        <v>111</v>
      </c>
      <c r="P52" s="76">
        <v>382.6</v>
      </c>
      <c r="Q52" s="80">
        <v>9679</v>
      </c>
      <c r="R52" s="76">
        <v>3</v>
      </c>
      <c r="S52" s="76">
        <v>433</v>
      </c>
      <c r="T52" s="76">
        <v>27</v>
      </c>
      <c r="U52" s="76">
        <v>59</v>
      </c>
      <c r="V52" s="76">
        <v>-7.8</v>
      </c>
      <c r="W52" s="76">
        <v>92</v>
      </c>
      <c r="X52" s="76">
        <v>148.6</v>
      </c>
      <c r="Y52" s="76">
        <v>159</v>
      </c>
      <c r="Z52" s="76">
        <v>695</v>
      </c>
      <c r="AA52" s="76">
        <v>743</v>
      </c>
      <c r="AB52" s="76">
        <v>60.8</v>
      </c>
    </row>
    <row r="53" spans="1:28" x14ac:dyDescent="0.25">
      <c r="A53" s="8"/>
      <c r="B53" s="31" t="s">
        <v>56</v>
      </c>
      <c r="C53" s="80">
        <v>11789</v>
      </c>
      <c r="D53" s="80">
        <v>12012</v>
      </c>
      <c r="E53" s="47">
        <f t="shared" si="0"/>
        <v>-1.8564768564768519</v>
      </c>
      <c r="F53" s="47">
        <f t="shared" si="1"/>
        <v>7.3470628076960379E-2</v>
      </c>
      <c r="G53" s="80">
        <v>10082</v>
      </c>
      <c r="H53" s="76">
        <v>-3.8</v>
      </c>
      <c r="I53" s="76">
        <v>449</v>
      </c>
      <c r="J53" s="76">
        <v>-10.6</v>
      </c>
      <c r="K53" s="76">
        <v>613</v>
      </c>
      <c r="L53" s="76">
        <v>47</v>
      </c>
      <c r="M53" s="76">
        <v>67</v>
      </c>
      <c r="N53" s="76">
        <v>3.1</v>
      </c>
      <c r="O53" s="76">
        <v>54</v>
      </c>
      <c r="P53" s="76">
        <v>134.80000000000001</v>
      </c>
      <c r="Q53" s="80">
        <v>11265</v>
      </c>
      <c r="R53" s="76">
        <v>-1.9</v>
      </c>
      <c r="S53" s="76">
        <v>320</v>
      </c>
      <c r="T53" s="76">
        <v>0.3</v>
      </c>
      <c r="U53" s="76">
        <v>21</v>
      </c>
      <c r="V53" s="76">
        <v>-68.7</v>
      </c>
      <c r="W53" s="76">
        <v>142</v>
      </c>
      <c r="X53" s="76">
        <v>13.6</v>
      </c>
      <c r="Y53" s="76">
        <v>41</v>
      </c>
      <c r="Z53" s="76">
        <v>156.30000000000001</v>
      </c>
      <c r="AA53" s="76">
        <v>524</v>
      </c>
      <c r="AB53" s="76">
        <v>-0.6</v>
      </c>
    </row>
    <row r="54" spans="1:28" x14ac:dyDescent="0.25">
      <c r="A54" s="8"/>
      <c r="B54" s="31" t="s">
        <v>59</v>
      </c>
      <c r="C54" s="80">
        <v>13785</v>
      </c>
      <c r="D54" s="80">
        <v>11733</v>
      </c>
      <c r="E54" s="47">
        <f t="shared" si="0"/>
        <v>17.489133214011755</v>
      </c>
      <c r="F54" s="47">
        <f t="shared" si="1"/>
        <v>8.5909967600381609E-2</v>
      </c>
      <c r="G54" s="80">
        <v>11720</v>
      </c>
      <c r="H54" s="76">
        <v>17.3</v>
      </c>
      <c r="I54" s="76">
        <v>594</v>
      </c>
      <c r="J54" s="76">
        <v>5.5</v>
      </c>
      <c r="K54" s="76">
        <v>568</v>
      </c>
      <c r="L54" s="76">
        <v>-3.2</v>
      </c>
      <c r="M54" s="76">
        <v>104</v>
      </c>
      <c r="N54" s="76">
        <v>14.3</v>
      </c>
      <c r="O54" s="76">
        <v>186</v>
      </c>
      <c r="P54" s="76">
        <v>365</v>
      </c>
      <c r="Q54" s="80">
        <v>13172</v>
      </c>
      <c r="R54" s="76">
        <v>16.8</v>
      </c>
      <c r="S54" s="76">
        <v>316</v>
      </c>
      <c r="T54" s="76">
        <v>-11.7</v>
      </c>
      <c r="U54" s="76">
        <v>39</v>
      </c>
      <c r="V54" s="76">
        <v>21.9</v>
      </c>
      <c r="W54" s="76">
        <v>147</v>
      </c>
      <c r="X54" s="76">
        <v>374.2</v>
      </c>
      <c r="Y54" s="76">
        <v>111</v>
      </c>
      <c r="Z54" s="76">
        <v>184.6</v>
      </c>
      <c r="AA54" s="76">
        <v>613</v>
      </c>
      <c r="AB54" s="76">
        <v>33.299999999999997</v>
      </c>
    </row>
    <row r="55" spans="1:28" x14ac:dyDescent="0.25">
      <c r="A55" s="8"/>
      <c r="B55" s="31" t="s">
        <v>58</v>
      </c>
      <c r="C55" s="80">
        <v>9002</v>
      </c>
      <c r="D55" s="80">
        <v>8637</v>
      </c>
      <c r="E55" s="47">
        <f t="shared" si="0"/>
        <v>4.2260043996758201</v>
      </c>
      <c r="F55" s="47">
        <f t="shared" si="1"/>
        <v>5.6101670535990952E-2</v>
      </c>
      <c r="G55" s="80">
        <v>4943</v>
      </c>
      <c r="H55" s="76">
        <v>6.8</v>
      </c>
      <c r="I55" s="80">
        <v>1060</v>
      </c>
      <c r="J55" s="76">
        <v>24.3</v>
      </c>
      <c r="K55" s="76">
        <v>155</v>
      </c>
      <c r="L55" s="76">
        <v>63.2</v>
      </c>
      <c r="M55" s="76">
        <v>15</v>
      </c>
      <c r="N55" s="76">
        <v>-11.8</v>
      </c>
      <c r="O55" s="76">
        <v>28</v>
      </c>
      <c r="P55" s="76">
        <v>250</v>
      </c>
      <c r="Q55" s="80">
        <v>6201</v>
      </c>
      <c r="R55" s="76">
        <v>10.7</v>
      </c>
      <c r="S55" s="76">
        <v>673</v>
      </c>
      <c r="T55" s="76">
        <v>12.9</v>
      </c>
      <c r="U55" s="76">
        <v>339</v>
      </c>
      <c r="V55" s="76">
        <v>-26.6</v>
      </c>
      <c r="W55" s="76">
        <v>116</v>
      </c>
      <c r="X55" s="76">
        <v>-4.0999999999999996</v>
      </c>
      <c r="Y55" s="80">
        <v>1673</v>
      </c>
      <c r="Z55" s="76">
        <v>-9.9</v>
      </c>
      <c r="AA55" s="80">
        <v>2801</v>
      </c>
      <c r="AB55" s="76">
        <v>-7.7</v>
      </c>
    </row>
    <row r="56" spans="1:28" x14ac:dyDescent="0.25">
      <c r="A56" s="8"/>
      <c r="B56" s="31" t="s">
        <v>61</v>
      </c>
      <c r="C56" s="80">
        <v>6094</v>
      </c>
      <c r="D56" s="80">
        <v>5721</v>
      </c>
      <c r="E56" s="47">
        <f t="shared" si="0"/>
        <v>6.5198391889529805</v>
      </c>
      <c r="F56" s="47">
        <f t="shared" si="1"/>
        <v>3.7978624777419333E-2</v>
      </c>
      <c r="G56" s="80">
        <v>2918</v>
      </c>
      <c r="H56" s="76">
        <v>-4</v>
      </c>
      <c r="I56" s="76">
        <v>196</v>
      </c>
      <c r="J56" s="76">
        <v>-9.6999999999999993</v>
      </c>
      <c r="K56" s="76">
        <v>68</v>
      </c>
      <c r="L56" s="76">
        <v>7.9</v>
      </c>
      <c r="M56" s="76">
        <v>7</v>
      </c>
      <c r="N56" s="76">
        <v>-22.2</v>
      </c>
      <c r="O56" s="76">
        <v>74</v>
      </c>
      <c r="P56" s="76">
        <v>335.3</v>
      </c>
      <c r="Q56" s="80">
        <v>3263</v>
      </c>
      <c r="R56" s="76">
        <v>-2.5</v>
      </c>
      <c r="S56" s="80">
        <v>1143</v>
      </c>
      <c r="T56" s="76">
        <v>8.6999999999999993</v>
      </c>
      <c r="U56" s="76">
        <v>287</v>
      </c>
      <c r="V56" s="76">
        <v>-22.2</v>
      </c>
      <c r="W56" s="76">
        <v>145</v>
      </c>
      <c r="X56" s="76">
        <v>23.9</v>
      </c>
      <c r="Y56" s="80">
        <v>1256</v>
      </c>
      <c r="Z56" s="76">
        <v>50.2</v>
      </c>
      <c r="AA56" s="80">
        <v>2831</v>
      </c>
      <c r="AB56" s="76">
        <v>19.3</v>
      </c>
    </row>
    <row r="57" spans="1:28" x14ac:dyDescent="0.25">
      <c r="A57" s="8"/>
      <c r="B57" s="31" t="s">
        <v>62</v>
      </c>
      <c r="C57" s="80">
        <v>5581</v>
      </c>
      <c r="D57" s="80">
        <v>5627</v>
      </c>
      <c r="E57" s="47">
        <f t="shared" si="0"/>
        <v>-0.81748711569219479</v>
      </c>
      <c r="F57" s="47">
        <f t="shared" si="1"/>
        <v>3.4781540020147245E-2</v>
      </c>
      <c r="G57" s="80">
        <v>2270</v>
      </c>
      <c r="H57" s="76">
        <v>-2</v>
      </c>
      <c r="I57" s="76">
        <v>320</v>
      </c>
      <c r="J57" s="76">
        <v>-15.6</v>
      </c>
      <c r="K57" s="76">
        <v>66</v>
      </c>
      <c r="L57" s="76">
        <v>11.9</v>
      </c>
      <c r="M57" s="76">
        <v>12</v>
      </c>
      <c r="N57" s="76">
        <v>-25</v>
      </c>
      <c r="O57" s="76">
        <v>21</v>
      </c>
      <c r="P57" s="76">
        <v>320</v>
      </c>
      <c r="Q57" s="80">
        <v>2689</v>
      </c>
      <c r="R57" s="76">
        <v>-3.1</v>
      </c>
      <c r="S57" s="80">
        <v>1393</v>
      </c>
      <c r="T57" s="76">
        <v>14</v>
      </c>
      <c r="U57" s="76">
        <v>227</v>
      </c>
      <c r="V57" s="76">
        <v>-27.7</v>
      </c>
      <c r="W57" s="76">
        <v>86</v>
      </c>
      <c r="X57" s="76">
        <v>72</v>
      </c>
      <c r="Y57" s="80">
        <v>1186</v>
      </c>
      <c r="Z57" s="76">
        <v>-6.2</v>
      </c>
      <c r="AA57" s="80">
        <v>2892</v>
      </c>
      <c r="AB57" s="76">
        <v>1.4</v>
      </c>
    </row>
    <row r="58" spans="1:28" x14ac:dyDescent="0.25">
      <c r="A58" s="8"/>
      <c r="B58" s="31" t="s">
        <v>57</v>
      </c>
      <c r="C58" s="80">
        <v>9566</v>
      </c>
      <c r="D58" s="80">
        <v>8209</v>
      </c>
      <c r="E58" s="47">
        <f t="shared" si="0"/>
        <v>16.530637105615796</v>
      </c>
      <c r="F58" s="47">
        <f t="shared" si="1"/>
        <v>5.9616594128781314E-2</v>
      </c>
      <c r="G58" s="80">
        <v>7646</v>
      </c>
      <c r="H58" s="76">
        <v>12.8</v>
      </c>
      <c r="I58" s="76">
        <v>483</v>
      </c>
      <c r="J58" s="76">
        <v>8.8000000000000007</v>
      </c>
      <c r="K58" s="76">
        <v>588</v>
      </c>
      <c r="L58" s="76">
        <v>50.4</v>
      </c>
      <c r="M58" s="76">
        <v>156</v>
      </c>
      <c r="N58" s="76">
        <v>-10.3</v>
      </c>
      <c r="O58" s="76">
        <v>126</v>
      </c>
      <c r="P58" s="76">
        <v>77.5</v>
      </c>
      <c r="Q58" s="80">
        <v>8999</v>
      </c>
      <c r="R58" s="76">
        <v>14.5</v>
      </c>
      <c r="S58" s="76">
        <v>327</v>
      </c>
      <c r="T58" s="76">
        <v>55.7</v>
      </c>
      <c r="U58" s="76">
        <v>36</v>
      </c>
      <c r="V58" s="76">
        <v>-40</v>
      </c>
      <c r="W58" s="76">
        <v>70</v>
      </c>
      <c r="X58" s="76">
        <v>66.7</v>
      </c>
      <c r="Y58" s="76">
        <v>134</v>
      </c>
      <c r="Z58" s="76">
        <v>226.8</v>
      </c>
      <c r="AA58" s="76">
        <v>567</v>
      </c>
      <c r="AB58" s="76">
        <v>60.6</v>
      </c>
    </row>
    <row r="59" spans="1:28" x14ac:dyDescent="0.25">
      <c r="A59" s="8"/>
      <c r="B59" s="31" t="s">
        <v>63</v>
      </c>
      <c r="C59" s="80">
        <v>42869</v>
      </c>
      <c r="D59" s="80">
        <v>38027</v>
      </c>
      <c r="E59" s="47">
        <f t="shared" si="0"/>
        <v>12.733058090304251</v>
      </c>
      <c r="F59" s="47">
        <f t="shared" si="1"/>
        <v>0.26716535372221684</v>
      </c>
      <c r="G59" s="80">
        <v>33768</v>
      </c>
      <c r="H59" s="76">
        <v>13.3</v>
      </c>
      <c r="I59" s="80">
        <v>1410</v>
      </c>
      <c r="J59" s="76">
        <v>-18.100000000000001</v>
      </c>
      <c r="K59" s="76">
        <v>920</v>
      </c>
      <c r="L59" s="76">
        <v>15.6</v>
      </c>
      <c r="M59" s="76">
        <v>416</v>
      </c>
      <c r="N59" s="76">
        <v>54.6</v>
      </c>
      <c r="O59" s="76">
        <v>236</v>
      </c>
      <c r="P59" s="76">
        <v>9.3000000000000007</v>
      </c>
      <c r="Q59" s="80">
        <v>36750</v>
      </c>
      <c r="R59" s="76">
        <v>12</v>
      </c>
      <c r="S59" s="80">
        <v>3549</v>
      </c>
      <c r="T59" s="76">
        <v>10</v>
      </c>
      <c r="U59" s="76">
        <v>280</v>
      </c>
      <c r="V59" s="76">
        <v>-23.3</v>
      </c>
      <c r="W59" s="76">
        <v>395</v>
      </c>
      <c r="X59" s="76">
        <v>30.8</v>
      </c>
      <c r="Y59" s="80">
        <v>1895</v>
      </c>
      <c r="Z59" s="76">
        <v>43.9</v>
      </c>
      <c r="AA59" s="80">
        <v>6119</v>
      </c>
      <c r="AB59" s="76">
        <v>17.399999999999999</v>
      </c>
    </row>
    <row r="60" spans="1:28" x14ac:dyDescent="0.25">
      <c r="A60" s="9"/>
      <c r="B60" s="31" t="s">
        <v>64</v>
      </c>
      <c r="C60" s="80">
        <v>1021743</v>
      </c>
      <c r="D60" s="80">
        <v>938791</v>
      </c>
      <c r="E60" s="47">
        <f t="shared" si="0"/>
        <v>8.8360455095969126</v>
      </c>
      <c r="F60" s="47">
        <f t="shared" si="1"/>
        <v>6.3676393199794488</v>
      </c>
      <c r="G60" s="80">
        <v>766481</v>
      </c>
      <c r="H60" s="76">
        <v>9.1</v>
      </c>
      <c r="I60" s="80">
        <v>74772</v>
      </c>
      <c r="J60" s="76">
        <v>14</v>
      </c>
      <c r="K60" s="80">
        <v>30831</v>
      </c>
      <c r="L60" s="76">
        <v>8</v>
      </c>
      <c r="M60" s="80">
        <v>7942</v>
      </c>
      <c r="N60" s="76">
        <v>23.4</v>
      </c>
      <c r="O60" s="80">
        <v>6435</v>
      </c>
      <c r="P60" s="76">
        <v>28.1</v>
      </c>
      <c r="Q60" s="80">
        <v>886461</v>
      </c>
      <c r="R60" s="76">
        <v>9.6999999999999993</v>
      </c>
      <c r="S60" s="80">
        <v>50198</v>
      </c>
      <c r="T60" s="76">
        <v>0.6</v>
      </c>
      <c r="U60" s="80">
        <v>5056</v>
      </c>
      <c r="V60" s="76">
        <v>-29.8</v>
      </c>
      <c r="W60" s="80">
        <v>7908</v>
      </c>
      <c r="X60" s="76">
        <v>36.5</v>
      </c>
      <c r="Y60" s="80">
        <v>72120</v>
      </c>
      <c r="Z60" s="76">
        <v>6.4</v>
      </c>
      <c r="AA60" s="80">
        <v>135282</v>
      </c>
      <c r="AB60" s="76">
        <v>3.5</v>
      </c>
    </row>
    <row r="61" spans="1:28" x14ac:dyDescent="0.25">
      <c r="A61" s="10" t="s">
        <v>65</v>
      </c>
      <c r="B61" s="31" t="s">
        <v>66</v>
      </c>
      <c r="C61" s="80">
        <v>153929</v>
      </c>
      <c r="D61" s="80">
        <v>135959</v>
      </c>
      <c r="E61" s="47">
        <f t="shared" si="0"/>
        <v>13.217219897174882</v>
      </c>
      <c r="F61" s="47">
        <f t="shared" si="1"/>
        <v>0.95930615906849037</v>
      </c>
      <c r="G61" s="80">
        <v>119183</v>
      </c>
      <c r="H61" s="76">
        <v>10.9</v>
      </c>
      <c r="I61" s="80">
        <v>6976</v>
      </c>
      <c r="J61" s="76">
        <v>7.2</v>
      </c>
      <c r="K61" s="80">
        <v>5342</v>
      </c>
      <c r="L61" s="76">
        <v>10.3</v>
      </c>
      <c r="M61" s="80">
        <v>1836</v>
      </c>
      <c r="N61" s="76">
        <v>11.6</v>
      </c>
      <c r="O61" s="76">
        <v>848</v>
      </c>
      <c r="P61" s="76">
        <v>34.4</v>
      </c>
      <c r="Q61" s="80">
        <v>134185</v>
      </c>
      <c r="R61" s="76">
        <v>10.8</v>
      </c>
      <c r="S61" s="80">
        <v>16804</v>
      </c>
      <c r="T61" s="76">
        <v>36.9</v>
      </c>
      <c r="U61" s="76">
        <v>421</v>
      </c>
      <c r="V61" s="76">
        <v>-74.400000000000006</v>
      </c>
      <c r="W61" s="80">
        <v>1762</v>
      </c>
      <c r="X61" s="76">
        <v>313.60000000000002</v>
      </c>
      <c r="Y61" s="76">
        <v>757</v>
      </c>
      <c r="Z61" s="76">
        <v>38.4</v>
      </c>
      <c r="AA61" s="80">
        <v>19744</v>
      </c>
      <c r="AB61" s="76">
        <v>32.5</v>
      </c>
    </row>
    <row r="62" spans="1:28" x14ac:dyDescent="0.25">
      <c r="A62" s="8"/>
      <c r="B62" s="31" t="s">
        <v>67</v>
      </c>
      <c r="C62" s="80">
        <v>34599</v>
      </c>
      <c r="D62" s="80">
        <v>30789</v>
      </c>
      <c r="E62" s="47">
        <f t="shared" si="0"/>
        <v>12.374549352041321</v>
      </c>
      <c r="F62" s="47">
        <f t="shared" si="1"/>
        <v>0.21562560529601763</v>
      </c>
      <c r="G62" s="80">
        <v>28925</v>
      </c>
      <c r="H62" s="76">
        <v>11.6</v>
      </c>
      <c r="I62" s="80">
        <v>1681</v>
      </c>
      <c r="J62" s="76">
        <v>11.4</v>
      </c>
      <c r="K62" s="80">
        <v>1195</v>
      </c>
      <c r="L62" s="76">
        <v>-1.9</v>
      </c>
      <c r="M62" s="76">
        <v>357</v>
      </c>
      <c r="N62" s="76">
        <v>8.5</v>
      </c>
      <c r="O62" s="76">
        <v>232</v>
      </c>
      <c r="P62" s="76">
        <v>31.1</v>
      </c>
      <c r="Q62" s="80">
        <v>32390</v>
      </c>
      <c r="R62" s="76">
        <v>11.1</v>
      </c>
      <c r="S62" s="80">
        <v>1773</v>
      </c>
      <c r="T62" s="76">
        <v>44</v>
      </c>
      <c r="U62" s="76">
        <v>129</v>
      </c>
      <c r="V62" s="76">
        <v>-50</v>
      </c>
      <c r="W62" s="76">
        <v>152</v>
      </c>
      <c r="X62" s="76">
        <v>280</v>
      </c>
      <c r="Y62" s="76">
        <v>155</v>
      </c>
      <c r="Z62" s="76">
        <v>38.4</v>
      </c>
      <c r="AA62" s="80">
        <v>2209</v>
      </c>
      <c r="AB62" s="76">
        <v>34.6</v>
      </c>
    </row>
    <row r="63" spans="1:28" x14ac:dyDescent="0.25">
      <c r="A63" s="8"/>
      <c r="B63" s="31" t="s">
        <v>68</v>
      </c>
      <c r="C63" s="80">
        <v>5567</v>
      </c>
      <c r="D63" s="80">
        <v>5705</v>
      </c>
      <c r="E63" s="47">
        <f t="shared" si="0"/>
        <v>-2.4189307624890466</v>
      </c>
      <c r="F63" s="47">
        <f t="shared" si="1"/>
        <v>3.4694290143730461E-2</v>
      </c>
      <c r="G63" s="80">
        <v>4173</v>
      </c>
      <c r="H63" s="76">
        <v>0.2</v>
      </c>
      <c r="I63" s="76">
        <v>310</v>
      </c>
      <c r="J63" s="76">
        <v>-6.9</v>
      </c>
      <c r="K63" s="76">
        <v>27</v>
      </c>
      <c r="L63" s="76">
        <v>3.8</v>
      </c>
      <c r="M63" s="76">
        <v>34</v>
      </c>
      <c r="N63" s="76">
        <v>17.2</v>
      </c>
      <c r="O63" s="76">
        <v>16</v>
      </c>
      <c r="P63" s="76">
        <v>433.3</v>
      </c>
      <c r="Q63" s="80">
        <v>4560</v>
      </c>
      <c r="R63" s="76">
        <v>0.1</v>
      </c>
      <c r="S63" s="76">
        <v>506</v>
      </c>
      <c r="T63" s="76">
        <v>-15.7</v>
      </c>
      <c r="U63" s="76">
        <v>0</v>
      </c>
      <c r="V63" s="76">
        <v>-100</v>
      </c>
      <c r="W63" s="76">
        <v>0</v>
      </c>
      <c r="X63" s="48" t="s">
        <v>146</v>
      </c>
      <c r="Y63" s="76">
        <v>501</v>
      </c>
      <c r="Z63" s="76">
        <v>-4.5999999999999996</v>
      </c>
      <c r="AA63" s="80">
        <v>1007</v>
      </c>
      <c r="AB63" s="76">
        <v>-12.5</v>
      </c>
    </row>
    <row r="64" spans="1:28" x14ac:dyDescent="0.25">
      <c r="A64" s="9"/>
      <c r="B64" s="31" t="s">
        <v>69</v>
      </c>
      <c r="C64" s="80">
        <v>194095</v>
      </c>
      <c r="D64" s="80">
        <v>172453</v>
      </c>
      <c r="E64" s="47">
        <f t="shared" si="0"/>
        <v>12.549506242280506</v>
      </c>
      <c r="F64" s="47">
        <f t="shared" si="1"/>
        <v>1.2096260545082385</v>
      </c>
      <c r="G64" s="80">
        <v>152281</v>
      </c>
      <c r="H64" s="76">
        <v>10.7</v>
      </c>
      <c r="I64" s="80">
        <v>8967</v>
      </c>
      <c r="J64" s="76">
        <v>7.4</v>
      </c>
      <c r="K64" s="80">
        <v>6564</v>
      </c>
      <c r="L64" s="76">
        <v>7.8</v>
      </c>
      <c r="M64" s="80">
        <v>2227</v>
      </c>
      <c r="N64" s="76">
        <v>11.2</v>
      </c>
      <c r="O64" s="80">
        <v>1096</v>
      </c>
      <c r="P64" s="76">
        <v>35.1</v>
      </c>
      <c r="Q64" s="80">
        <v>171135</v>
      </c>
      <c r="R64" s="76">
        <v>10.6</v>
      </c>
      <c r="S64" s="80">
        <v>19083</v>
      </c>
      <c r="T64" s="76">
        <v>35.200000000000003</v>
      </c>
      <c r="U64" s="76">
        <v>550</v>
      </c>
      <c r="V64" s="76">
        <v>-71.5</v>
      </c>
      <c r="W64" s="80">
        <v>1914</v>
      </c>
      <c r="X64" s="76">
        <v>310.7</v>
      </c>
      <c r="Y64" s="80">
        <v>1413</v>
      </c>
      <c r="Z64" s="76">
        <v>19.3</v>
      </c>
      <c r="AA64" s="80">
        <v>22960</v>
      </c>
      <c r="AB64" s="76">
        <v>29.8</v>
      </c>
    </row>
    <row r="65" spans="1:28" x14ac:dyDescent="0.25">
      <c r="A65" s="10" t="s">
        <v>70</v>
      </c>
      <c r="B65" s="31" t="s">
        <v>71</v>
      </c>
      <c r="C65" s="80">
        <v>12222</v>
      </c>
      <c r="D65" s="80">
        <v>10942</v>
      </c>
      <c r="E65" s="47">
        <f t="shared" si="0"/>
        <v>11.698044233229755</v>
      </c>
      <c r="F65" s="47">
        <f t="shared" si="1"/>
        <v>7.6169142111850857E-2</v>
      </c>
      <c r="G65" s="80">
        <v>8926</v>
      </c>
      <c r="H65" s="76">
        <v>2.8</v>
      </c>
      <c r="I65" s="80">
        <v>1015</v>
      </c>
      <c r="J65" s="76">
        <v>9.5</v>
      </c>
      <c r="K65" s="76">
        <v>219</v>
      </c>
      <c r="L65" s="76">
        <v>-2.7</v>
      </c>
      <c r="M65" s="76">
        <v>184</v>
      </c>
      <c r="N65" s="76">
        <v>12.2</v>
      </c>
      <c r="O65" s="76">
        <v>137</v>
      </c>
      <c r="P65" s="76">
        <v>90.3</v>
      </c>
      <c r="Q65" s="80">
        <v>10481</v>
      </c>
      <c r="R65" s="76">
        <v>4.0999999999999996</v>
      </c>
      <c r="S65" s="80">
        <v>1025</v>
      </c>
      <c r="T65" s="76">
        <v>70.5</v>
      </c>
      <c r="U65" s="76">
        <v>88</v>
      </c>
      <c r="V65" s="76">
        <v>-38</v>
      </c>
      <c r="W65" s="76">
        <v>190</v>
      </c>
      <c r="X65" s="76">
        <v>123.5</v>
      </c>
      <c r="Y65" s="76">
        <v>438</v>
      </c>
      <c r="Z65" s="76">
        <v>968.3</v>
      </c>
      <c r="AA65" s="80">
        <v>1741</v>
      </c>
      <c r="AB65" s="76">
        <v>100.3</v>
      </c>
    </row>
    <row r="66" spans="1:28" x14ac:dyDescent="0.25">
      <c r="A66" s="8"/>
      <c r="B66" s="31" t="s">
        <v>72</v>
      </c>
      <c r="C66" s="80">
        <v>44037</v>
      </c>
      <c r="D66" s="80">
        <v>39218</v>
      </c>
      <c r="E66" s="47">
        <f t="shared" si="0"/>
        <v>12.287725024223572</v>
      </c>
      <c r="F66" s="47">
        <f t="shared" si="1"/>
        <v>0.27444448626898837</v>
      </c>
      <c r="G66" s="80">
        <v>38689</v>
      </c>
      <c r="H66" s="76">
        <v>11.9</v>
      </c>
      <c r="I66" s="80">
        <v>1074</v>
      </c>
      <c r="J66" s="76">
        <v>-33.4</v>
      </c>
      <c r="K66" s="76">
        <v>311</v>
      </c>
      <c r="L66" s="76">
        <v>-8.5</v>
      </c>
      <c r="M66" s="76">
        <v>148</v>
      </c>
      <c r="N66" s="76">
        <v>-6.9</v>
      </c>
      <c r="O66" s="76">
        <v>281</v>
      </c>
      <c r="P66" s="76">
        <v>96.5</v>
      </c>
      <c r="Q66" s="80">
        <v>40503</v>
      </c>
      <c r="R66" s="76">
        <v>10</v>
      </c>
      <c r="S66" s="80">
        <v>2250</v>
      </c>
      <c r="T66" s="76">
        <v>44.6</v>
      </c>
      <c r="U66" s="76">
        <v>255</v>
      </c>
      <c r="V66" s="76">
        <v>12.8</v>
      </c>
      <c r="W66" s="76">
        <v>264</v>
      </c>
      <c r="X66" s="76">
        <v>44.3</v>
      </c>
      <c r="Y66" s="76">
        <v>765</v>
      </c>
      <c r="Z66" s="76">
        <v>75.5</v>
      </c>
      <c r="AA66" s="80">
        <v>3534</v>
      </c>
      <c r="AB66" s="76">
        <v>47.2</v>
      </c>
    </row>
    <row r="67" spans="1:28" x14ac:dyDescent="0.25">
      <c r="A67" s="9"/>
      <c r="B67" s="31" t="s">
        <v>73</v>
      </c>
      <c r="C67" s="80">
        <v>56259</v>
      </c>
      <c r="D67" s="80">
        <v>50160</v>
      </c>
      <c r="E67" s="47">
        <f t="shared" si="0"/>
        <v>12.159090909090908</v>
      </c>
      <c r="F67" s="47">
        <f t="shared" si="1"/>
        <v>0.3506136283808392</v>
      </c>
      <c r="G67" s="80">
        <v>47615</v>
      </c>
      <c r="H67" s="76">
        <v>10.1</v>
      </c>
      <c r="I67" s="80">
        <v>2089</v>
      </c>
      <c r="J67" s="76">
        <v>-17.8</v>
      </c>
      <c r="K67" s="76">
        <v>530</v>
      </c>
      <c r="L67" s="76">
        <v>-6.2</v>
      </c>
      <c r="M67" s="76">
        <v>332</v>
      </c>
      <c r="N67" s="76">
        <v>2.8</v>
      </c>
      <c r="O67" s="76">
        <v>418</v>
      </c>
      <c r="P67" s="76">
        <v>94.4</v>
      </c>
      <c r="Q67" s="80">
        <v>50984</v>
      </c>
      <c r="R67" s="76">
        <v>8.6999999999999993</v>
      </c>
      <c r="S67" s="80">
        <v>3275</v>
      </c>
      <c r="T67" s="76">
        <v>51.8</v>
      </c>
      <c r="U67" s="76">
        <v>343</v>
      </c>
      <c r="V67" s="76">
        <v>-6.8</v>
      </c>
      <c r="W67" s="76">
        <v>454</v>
      </c>
      <c r="X67" s="76">
        <v>69.400000000000006</v>
      </c>
      <c r="Y67" s="80">
        <v>1203</v>
      </c>
      <c r="Z67" s="76">
        <v>152.19999999999999</v>
      </c>
      <c r="AA67" s="80">
        <v>5275</v>
      </c>
      <c r="AB67" s="76">
        <v>61.3</v>
      </c>
    </row>
    <row r="68" spans="1:28" x14ac:dyDescent="0.25">
      <c r="A68" s="10" t="s">
        <v>74</v>
      </c>
      <c r="B68" s="31" t="s">
        <v>75</v>
      </c>
      <c r="C68" s="76">
        <v>565</v>
      </c>
      <c r="D68" s="76">
        <v>718</v>
      </c>
      <c r="E68" s="47">
        <f t="shared" si="0"/>
        <v>-21.309192200557103</v>
      </c>
      <c r="F68" s="47">
        <f t="shared" si="1"/>
        <v>3.5211557268201386E-3</v>
      </c>
      <c r="G68" s="76">
        <v>388</v>
      </c>
      <c r="H68" s="76">
        <v>-9.3000000000000007</v>
      </c>
      <c r="I68" s="76">
        <v>6</v>
      </c>
      <c r="J68" s="76">
        <v>-75</v>
      </c>
      <c r="K68" s="76">
        <v>2</v>
      </c>
      <c r="L68" s="76">
        <v>100</v>
      </c>
      <c r="M68" s="76">
        <v>6</v>
      </c>
      <c r="N68" s="76">
        <v>100</v>
      </c>
      <c r="O68" s="76">
        <v>1</v>
      </c>
      <c r="P68" s="48" t="s">
        <v>146</v>
      </c>
      <c r="Q68" s="76">
        <v>403</v>
      </c>
      <c r="R68" s="76">
        <v>-11.6</v>
      </c>
      <c r="S68" s="76">
        <v>14</v>
      </c>
      <c r="T68" s="76">
        <v>-56.3</v>
      </c>
      <c r="U68" s="76">
        <v>8</v>
      </c>
      <c r="V68" s="76">
        <v>60</v>
      </c>
      <c r="W68" s="76">
        <v>0</v>
      </c>
      <c r="X68" s="48" t="s">
        <v>146</v>
      </c>
      <c r="Y68" s="76">
        <v>140</v>
      </c>
      <c r="Z68" s="76">
        <v>-37.799999999999997</v>
      </c>
      <c r="AA68" s="76">
        <v>162</v>
      </c>
      <c r="AB68" s="76">
        <v>-38.200000000000003</v>
      </c>
    </row>
    <row r="69" spans="1:28" x14ac:dyDescent="0.25">
      <c r="A69" s="9"/>
      <c r="B69" s="31" t="s">
        <v>114</v>
      </c>
      <c r="C69" s="76">
        <v>565</v>
      </c>
      <c r="D69" s="76">
        <v>718</v>
      </c>
      <c r="E69" s="47">
        <f t="shared" si="0"/>
        <v>-21.309192200557103</v>
      </c>
      <c r="F69" s="47">
        <f t="shared" si="1"/>
        <v>3.5211557268201386E-3</v>
      </c>
      <c r="G69" s="76">
        <v>388</v>
      </c>
      <c r="H69" s="76">
        <v>-9.3000000000000007</v>
      </c>
      <c r="I69" s="76">
        <v>6</v>
      </c>
      <c r="J69" s="76">
        <v>-75</v>
      </c>
      <c r="K69" s="76">
        <v>2</v>
      </c>
      <c r="L69" s="76">
        <v>100</v>
      </c>
      <c r="M69" s="76">
        <v>6</v>
      </c>
      <c r="N69" s="76">
        <v>100</v>
      </c>
      <c r="O69" s="76">
        <v>1</v>
      </c>
      <c r="P69" s="48" t="s">
        <v>146</v>
      </c>
      <c r="Q69" s="76">
        <v>403</v>
      </c>
      <c r="R69" s="76">
        <v>-11.6</v>
      </c>
      <c r="S69" s="76">
        <v>14</v>
      </c>
      <c r="T69" s="76">
        <v>-56.3</v>
      </c>
      <c r="U69" s="76">
        <v>8</v>
      </c>
      <c r="V69" s="76">
        <v>60</v>
      </c>
      <c r="W69" s="76">
        <v>0</v>
      </c>
      <c r="X69" s="48" t="s">
        <v>146</v>
      </c>
      <c r="Y69" s="76">
        <v>140</v>
      </c>
      <c r="Z69" s="76">
        <v>-37.799999999999997</v>
      </c>
      <c r="AA69" s="76">
        <v>162</v>
      </c>
      <c r="AB69" s="76">
        <v>-38.200000000000003</v>
      </c>
    </row>
    <row r="70" spans="1:28" x14ac:dyDescent="0.25">
      <c r="A70" s="10" t="s">
        <v>76</v>
      </c>
      <c r="B70" s="31" t="s">
        <v>76</v>
      </c>
      <c r="C70" s="80">
        <v>187221</v>
      </c>
      <c r="D70" s="80">
        <v>232235</v>
      </c>
      <c r="E70" s="47">
        <f t="shared" si="0"/>
        <v>-19.382952612655281</v>
      </c>
      <c r="F70" s="47">
        <f t="shared" si="1"/>
        <v>1.1667863651875985</v>
      </c>
      <c r="G70" s="80">
        <v>119217</v>
      </c>
      <c r="H70" s="76">
        <v>-20.5</v>
      </c>
      <c r="I70" s="80">
        <v>24134</v>
      </c>
      <c r="J70" s="76">
        <v>-19.5</v>
      </c>
      <c r="K70" s="80">
        <v>29349</v>
      </c>
      <c r="L70" s="76">
        <v>-17.8</v>
      </c>
      <c r="M70" s="80">
        <v>7308</v>
      </c>
      <c r="N70" s="76">
        <v>-16.600000000000001</v>
      </c>
      <c r="O70" s="80">
        <v>4149</v>
      </c>
      <c r="P70" s="76">
        <v>2.2000000000000002</v>
      </c>
      <c r="Q70" s="80">
        <v>184157</v>
      </c>
      <c r="R70" s="76">
        <v>-19.399999999999999</v>
      </c>
      <c r="S70" s="80">
        <v>2980</v>
      </c>
      <c r="T70" s="76">
        <v>-20.5</v>
      </c>
      <c r="U70" s="76">
        <v>24</v>
      </c>
      <c r="V70" s="76">
        <v>-27.3</v>
      </c>
      <c r="W70" s="76">
        <v>26</v>
      </c>
      <c r="X70" s="76">
        <v>36.799999999999997</v>
      </c>
      <c r="Y70" s="76">
        <v>34</v>
      </c>
      <c r="Z70" s="76">
        <v>-2.9</v>
      </c>
      <c r="AA70" s="80">
        <v>3064</v>
      </c>
      <c r="AB70" s="76">
        <v>-20.100000000000001</v>
      </c>
    </row>
    <row r="71" spans="1:28" x14ac:dyDescent="0.25">
      <c r="A71" s="9"/>
      <c r="B71" s="31" t="s">
        <v>115</v>
      </c>
      <c r="C71" s="80">
        <v>187221</v>
      </c>
      <c r="D71" s="80">
        <v>232235</v>
      </c>
      <c r="E71" s="47">
        <f t="shared" ref="E71" si="4">(C71/D71-1)*100</f>
        <v>-19.382952612655281</v>
      </c>
      <c r="F71" s="47">
        <f t="shared" ref="F71" si="5">(C71/$C$4)*100</f>
        <v>1.1667863651875985</v>
      </c>
      <c r="G71" s="80">
        <v>119217</v>
      </c>
      <c r="H71" s="76">
        <v>-20.5</v>
      </c>
      <c r="I71" s="80">
        <v>24134</v>
      </c>
      <c r="J71" s="76">
        <v>-19.5</v>
      </c>
      <c r="K71" s="80">
        <v>29349</v>
      </c>
      <c r="L71" s="76">
        <v>-17.8</v>
      </c>
      <c r="M71" s="80">
        <v>7308</v>
      </c>
      <c r="N71" s="76">
        <v>-16.600000000000001</v>
      </c>
      <c r="O71" s="80">
        <v>4149</v>
      </c>
      <c r="P71" s="76">
        <v>2.2000000000000002</v>
      </c>
      <c r="Q71" s="80">
        <v>184157</v>
      </c>
      <c r="R71" s="76">
        <v>-19.399999999999999</v>
      </c>
      <c r="S71" s="80">
        <v>2980</v>
      </c>
      <c r="T71" s="76">
        <v>-20.5</v>
      </c>
      <c r="U71" s="76">
        <v>24</v>
      </c>
      <c r="V71" s="76">
        <v>-27.3</v>
      </c>
      <c r="W71" s="76">
        <v>26</v>
      </c>
      <c r="X71" s="76">
        <v>36.799999999999997</v>
      </c>
      <c r="Y71" s="76">
        <v>34</v>
      </c>
      <c r="Z71" s="76">
        <v>-2.9</v>
      </c>
      <c r="AA71" s="80">
        <v>3064</v>
      </c>
      <c r="AB71" s="76">
        <v>-20.100000000000001</v>
      </c>
    </row>
  </sheetData>
  <mergeCells count="16">
    <mergeCell ref="A4:B4"/>
    <mergeCell ref="A1:AB1"/>
    <mergeCell ref="A2:A3"/>
    <mergeCell ref="B2:B3"/>
    <mergeCell ref="AA2:AB2"/>
    <mergeCell ref="Y2:Z2"/>
    <mergeCell ref="W2:X2"/>
    <mergeCell ref="U2:V2"/>
    <mergeCell ref="S2:T2"/>
    <mergeCell ref="G2:H2"/>
    <mergeCell ref="C2:F2"/>
    <mergeCell ref="Q2:R2"/>
    <mergeCell ref="O2:P2"/>
    <mergeCell ref="M2:N2"/>
    <mergeCell ref="K2:L2"/>
    <mergeCell ref="I2:J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zoomScaleNormal="100" workbookViewId="0">
      <selection activeCell="B4" sqref="B4"/>
    </sheetView>
  </sheetViews>
  <sheetFormatPr defaultColWidth="10" defaultRowHeight="12" x14ac:dyDescent="0.25"/>
  <cols>
    <col min="1" max="1" width="12" style="1" customWidth="1"/>
    <col min="2" max="3" width="13.5703125" style="1" bestFit="1" customWidth="1"/>
    <col min="4" max="4" width="8.28515625" style="13" bestFit="1" customWidth="1"/>
    <col min="5" max="5" width="12" style="1" bestFit="1" customWidth="1"/>
    <col min="6" max="6" width="7.7109375" style="13" bestFit="1" customWidth="1"/>
    <col min="7" max="7" width="12" style="1" bestFit="1" customWidth="1"/>
    <col min="8" max="8" width="7.7109375" style="13" bestFit="1" customWidth="1"/>
    <col min="9" max="9" width="12" style="1" bestFit="1" customWidth="1"/>
    <col min="10" max="10" width="7.7109375" style="13" bestFit="1" customWidth="1"/>
    <col min="11" max="16384" width="10" style="1"/>
  </cols>
  <sheetData>
    <row r="1" spans="1:10" ht="26.25" x14ac:dyDescent="0.25">
      <c r="A1" s="61" t="s">
        <v>103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25">
      <c r="A2" s="55" t="s">
        <v>0</v>
      </c>
      <c r="B2" s="57" t="s">
        <v>3</v>
      </c>
      <c r="C2" s="58"/>
      <c r="D2" s="59"/>
      <c r="E2" s="57" t="s">
        <v>4</v>
      </c>
      <c r="F2" s="59"/>
      <c r="G2" s="57" t="s">
        <v>5</v>
      </c>
      <c r="H2" s="59"/>
      <c r="I2" s="57" t="s">
        <v>6</v>
      </c>
      <c r="J2" s="59"/>
    </row>
    <row r="3" spans="1:10" ht="24" x14ac:dyDescent="0.25">
      <c r="A3" s="56"/>
      <c r="B3" s="6" t="s">
        <v>79</v>
      </c>
      <c r="C3" s="6" t="s">
        <v>80</v>
      </c>
      <c r="D3" s="11" t="s">
        <v>81</v>
      </c>
      <c r="E3" s="5" t="s">
        <v>79</v>
      </c>
      <c r="F3" s="11" t="s">
        <v>81</v>
      </c>
      <c r="G3" s="5" t="s">
        <v>79</v>
      </c>
      <c r="H3" s="11" t="s">
        <v>81</v>
      </c>
      <c r="I3" s="5" t="s">
        <v>79</v>
      </c>
      <c r="J3" s="11" t="s">
        <v>81</v>
      </c>
    </row>
    <row r="4" spans="1:10" x14ac:dyDescent="0.25">
      <c r="A4" s="51" t="s">
        <v>7</v>
      </c>
      <c r="B4" s="49">
        <v>26371937</v>
      </c>
      <c r="C4" s="49">
        <v>26200704</v>
      </c>
      <c r="D4" s="73">
        <v>0.7</v>
      </c>
      <c r="E4" s="49">
        <v>12534414</v>
      </c>
      <c r="F4" s="73">
        <v>1.7</v>
      </c>
      <c r="G4" s="49">
        <v>12189369</v>
      </c>
      <c r="H4" s="73">
        <v>-0.6</v>
      </c>
      <c r="I4" s="49">
        <v>1648154</v>
      </c>
      <c r="J4" s="73">
        <v>2.1</v>
      </c>
    </row>
    <row r="5" spans="1:10" x14ac:dyDescent="0.25">
      <c r="A5" s="34" t="s">
        <v>108</v>
      </c>
      <c r="B5" s="43">
        <v>2912331</v>
      </c>
      <c r="C5" s="43">
        <v>2866780</v>
      </c>
      <c r="D5" s="82">
        <v>1.6</v>
      </c>
      <c r="E5" s="43">
        <v>1384782</v>
      </c>
      <c r="F5" s="82">
        <v>2.1</v>
      </c>
      <c r="G5" s="43">
        <v>1368967</v>
      </c>
      <c r="H5" s="82">
        <v>0.7</v>
      </c>
      <c r="I5" s="43">
        <v>158582</v>
      </c>
      <c r="J5" s="82">
        <v>4.4000000000000004</v>
      </c>
    </row>
    <row r="6" spans="1:10" x14ac:dyDescent="0.25">
      <c r="A6" s="35" t="s">
        <v>107</v>
      </c>
      <c r="B6" s="43">
        <v>2617946</v>
      </c>
      <c r="C6" s="43">
        <v>2311009</v>
      </c>
      <c r="D6" s="82">
        <v>13.3</v>
      </c>
      <c r="E6" s="43">
        <v>1242676</v>
      </c>
      <c r="F6" s="82">
        <v>15</v>
      </c>
      <c r="G6" s="43">
        <v>1231731</v>
      </c>
      <c r="H6" s="82">
        <v>12.8</v>
      </c>
      <c r="I6" s="43">
        <v>143539</v>
      </c>
      <c r="J6" s="82">
        <v>3.7</v>
      </c>
    </row>
    <row r="7" spans="1:10" x14ac:dyDescent="0.25">
      <c r="A7" s="35" t="s">
        <v>122</v>
      </c>
      <c r="B7" s="43">
        <v>2334153</v>
      </c>
      <c r="C7" s="43">
        <v>2252565</v>
      </c>
      <c r="D7" s="82">
        <v>3.6</v>
      </c>
      <c r="E7" s="43">
        <v>1086030</v>
      </c>
      <c r="F7" s="82">
        <v>3.6</v>
      </c>
      <c r="G7" s="43">
        <v>1094617</v>
      </c>
      <c r="H7" s="82">
        <v>3.1</v>
      </c>
      <c r="I7" s="43">
        <v>153506</v>
      </c>
      <c r="J7" s="82">
        <v>7.4</v>
      </c>
    </row>
    <row r="8" spans="1:10" x14ac:dyDescent="0.25">
      <c r="A8" s="35" t="s">
        <v>132</v>
      </c>
      <c r="B8" s="43">
        <v>2246417</v>
      </c>
      <c r="C8" s="43">
        <v>2230200</v>
      </c>
      <c r="D8" s="82">
        <v>0.7</v>
      </c>
      <c r="E8" s="43">
        <v>1046812</v>
      </c>
      <c r="F8" s="82">
        <v>1.3</v>
      </c>
      <c r="G8" s="43">
        <v>1050001</v>
      </c>
      <c r="H8" s="82">
        <v>-0.5</v>
      </c>
      <c r="I8" s="43">
        <v>149604</v>
      </c>
      <c r="J8" s="82">
        <v>5.4</v>
      </c>
    </row>
    <row r="9" spans="1:10" x14ac:dyDescent="0.25">
      <c r="A9" s="35" t="s">
        <v>120</v>
      </c>
      <c r="B9" s="43">
        <v>2401204</v>
      </c>
      <c r="C9" s="43">
        <v>2331565</v>
      </c>
      <c r="D9" s="82">
        <v>3</v>
      </c>
      <c r="E9" s="43">
        <v>1122324</v>
      </c>
      <c r="F9" s="82">
        <v>3.2</v>
      </c>
      <c r="G9" s="43">
        <v>1122953</v>
      </c>
      <c r="H9" s="82">
        <v>2.4</v>
      </c>
      <c r="I9" s="43">
        <v>155927</v>
      </c>
      <c r="J9" s="82">
        <v>5.7</v>
      </c>
    </row>
    <row r="10" spans="1:10" x14ac:dyDescent="0.25">
      <c r="A10" s="35" t="s">
        <v>121</v>
      </c>
      <c r="B10" s="43">
        <v>2495798</v>
      </c>
      <c r="C10" s="43">
        <v>2323986</v>
      </c>
      <c r="D10" s="82">
        <v>7.4</v>
      </c>
      <c r="E10" s="43">
        <v>1168492</v>
      </c>
      <c r="F10" s="82">
        <v>8</v>
      </c>
      <c r="G10" s="43">
        <v>1176401</v>
      </c>
      <c r="H10" s="82">
        <v>7.1</v>
      </c>
      <c r="I10" s="43">
        <v>150905</v>
      </c>
      <c r="J10" s="82">
        <v>5.2</v>
      </c>
    </row>
    <row r="11" spans="1:10" x14ac:dyDescent="0.25">
      <c r="A11" s="35" t="s">
        <v>136</v>
      </c>
      <c r="B11" s="43">
        <v>2642585</v>
      </c>
      <c r="C11" s="43">
        <v>2495297</v>
      </c>
      <c r="D11" s="82">
        <v>5.9</v>
      </c>
      <c r="E11" s="43">
        <v>1244360</v>
      </c>
      <c r="F11" s="82">
        <v>5.7</v>
      </c>
      <c r="G11" s="43">
        <v>1242379</v>
      </c>
      <c r="H11" s="82">
        <v>6.5</v>
      </c>
      <c r="I11" s="43">
        <v>155846</v>
      </c>
      <c r="J11" s="82">
        <v>3.3</v>
      </c>
    </row>
    <row r="12" spans="1:10" x14ac:dyDescent="0.25">
      <c r="A12" s="35" t="s">
        <v>123</v>
      </c>
      <c r="B12" s="43">
        <v>2427634</v>
      </c>
      <c r="C12" s="43">
        <v>2519860</v>
      </c>
      <c r="D12" s="82">
        <v>-3.7</v>
      </c>
      <c r="E12" s="43">
        <v>1169954</v>
      </c>
      <c r="F12" s="82">
        <v>-2.4</v>
      </c>
      <c r="G12" s="43">
        <v>1100605</v>
      </c>
      <c r="H12" s="82">
        <v>-5.6</v>
      </c>
      <c r="I12" s="43">
        <v>157075</v>
      </c>
      <c r="J12" s="82">
        <v>1</v>
      </c>
    </row>
    <row r="13" spans="1:10" x14ac:dyDescent="0.25">
      <c r="A13" s="35" t="s">
        <v>124</v>
      </c>
      <c r="B13" s="43">
        <v>2049830</v>
      </c>
      <c r="C13" s="43">
        <v>2225756</v>
      </c>
      <c r="D13" s="82">
        <v>-7.9</v>
      </c>
      <c r="E13" s="43">
        <v>988321</v>
      </c>
      <c r="F13" s="82">
        <v>-5.5</v>
      </c>
      <c r="G13" s="43">
        <v>920341</v>
      </c>
      <c r="H13" s="82">
        <v>-11.2</v>
      </c>
      <c r="I13" s="43">
        <v>141168</v>
      </c>
      <c r="J13" s="82">
        <v>-1.8</v>
      </c>
    </row>
    <row r="14" spans="1:10" x14ac:dyDescent="0.25">
      <c r="A14" s="35" t="s">
        <v>125</v>
      </c>
      <c r="B14" s="43">
        <v>2153847</v>
      </c>
      <c r="C14" s="43">
        <v>2347876</v>
      </c>
      <c r="D14" s="82">
        <v>-8.3000000000000007</v>
      </c>
      <c r="E14" s="43">
        <v>1044050</v>
      </c>
      <c r="F14" s="82">
        <v>-6.1</v>
      </c>
      <c r="G14" s="43">
        <v>965767</v>
      </c>
      <c r="H14" s="82">
        <v>-10.9</v>
      </c>
      <c r="I14" s="43">
        <v>144030</v>
      </c>
      <c r="J14" s="82">
        <v>-5</v>
      </c>
    </row>
    <row r="15" spans="1:10" x14ac:dyDescent="0.25">
      <c r="A15" s="35" t="s">
        <v>127</v>
      </c>
      <c r="B15" s="43">
        <v>2090192</v>
      </c>
      <c r="C15" s="43">
        <v>2295810</v>
      </c>
      <c r="D15" s="82">
        <v>-9</v>
      </c>
      <c r="E15" s="43">
        <v>1036613</v>
      </c>
      <c r="F15" s="82">
        <v>-6.5</v>
      </c>
      <c r="G15" s="43">
        <v>915607</v>
      </c>
      <c r="H15" s="82">
        <v>-12</v>
      </c>
      <c r="I15" s="43">
        <v>137972</v>
      </c>
      <c r="J15" s="82">
        <v>-5.8</v>
      </c>
    </row>
    <row r="16" spans="1:10" hidden="1" x14ac:dyDescent="0.25">
      <c r="A16" s="35" t="s">
        <v>128</v>
      </c>
      <c r="B16" s="43">
        <v>0</v>
      </c>
      <c r="C16" s="43">
        <v>0</v>
      </c>
      <c r="D16" s="44">
        <v>0</v>
      </c>
      <c r="E16" s="43">
        <v>0</v>
      </c>
      <c r="F16" s="45">
        <v>0</v>
      </c>
      <c r="G16" s="43">
        <v>0</v>
      </c>
      <c r="H16" s="45">
        <v>0</v>
      </c>
      <c r="I16" s="43">
        <v>0</v>
      </c>
      <c r="J16" s="45">
        <v>0</v>
      </c>
    </row>
  </sheetData>
  <mergeCells count="6">
    <mergeCell ref="A1:J1"/>
    <mergeCell ref="A2:A3"/>
    <mergeCell ref="I2:J2"/>
    <mergeCell ref="G2:H2"/>
    <mergeCell ref="E2:F2"/>
    <mergeCell ref="B2:D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성별 입국(11월)</vt:lpstr>
      <vt:lpstr>연령별 입국(11월)</vt:lpstr>
      <vt:lpstr>목적별 입국(11월)</vt:lpstr>
      <vt:lpstr>교통수단별 입국(11월)</vt:lpstr>
      <vt:lpstr>성별 입국(1~11월)</vt:lpstr>
      <vt:lpstr>연령별 입국(1~11월)</vt:lpstr>
      <vt:lpstr>목적별 입국(1~11월)</vt:lpstr>
      <vt:lpstr>교통수단별 입국(1~11월)</vt:lpstr>
      <vt:lpstr>성별 출국</vt:lpstr>
      <vt:lpstr>연령별 출국</vt:lpstr>
      <vt:lpstr>교통수단별 출국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2015-07-17T06:27:27Z</cp:lastPrinted>
  <dcterms:created xsi:type="dcterms:W3CDTF">2015-02-16T02:21:56Z</dcterms:created>
  <dcterms:modified xsi:type="dcterms:W3CDTF">2019-12-19T09:32:54Z</dcterms:modified>
</cp:coreProperties>
</file>