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45" yWindow="75" windowWidth="14595" windowHeight="12675"/>
  </bookViews>
  <sheets>
    <sheet name="한국어" sheetId="4" r:id="rId1"/>
    <sheet name="English" sheetId="3" r:id="rId2"/>
  </sheets>
  <definedNames>
    <definedName name="_xlnm.Print_Area" localSheetId="0">한국어!$A$1:$J$72</definedName>
  </definedNames>
  <calcPr calcId="125725"/>
</workbook>
</file>

<file path=xl/calcChain.xml><?xml version="1.0" encoding="utf-8"?>
<calcChain xmlns="http://schemas.openxmlformats.org/spreadsheetml/2006/main">
  <c r="I11" i="4"/>
  <c r="E11"/>
  <c r="J11"/>
  <c r="F11"/>
  <c r="E11" i="3" l="1"/>
  <c r="I11"/>
  <c r="E5" l="1"/>
  <c r="E6"/>
  <c r="I24"/>
  <c r="E70"/>
  <c r="F70"/>
  <c r="E64"/>
  <c r="F64"/>
  <c r="E58"/>
  <c r="F58"/>
  <c r="E54"/>
  <c r="F54"/>
  <c r="E48"/>
  <c r="F48"/>
  <c r="E42"/>
  <c r="F42"/>
  <c r="E40"/>
  <c r="F40"/>
  <c r="E36"/>
  <c r="F36"/>
  <c r="E28"/>
  <c r="F28"/>
  <c r="E24"/>
  <c r="F24"/>
  <c r="E18"/>
  <c r="F18"/>
  <c r="I7"/>
  <c r="I17"/>
  <c r="I28"/>
  <c r="E71"/>
  <c r="F71"/>
  <c r="E69"/>
  <c r="F69"/>
  <c r="F67"/>
  <c r="E67"/>
  <c r="E65"/>
  <c r="F65"/>
  <c r="E63"/>
  <c r="F63"/>
  <c r="F61"/>
  <c r="E61"/>
  <c r="E59"/>
  <c r="F59"/>
  <c r="E57"/>
  <c r="F57"/>
  <c r="E55"/>
  <c r="F55"/>
  <c r="F53"/>
  <c r="E53"/>
  <c r="E51"/>
  <c r="F51"/>
  <c r="E49"/>
  <c r="F49"/>
  <c r="F47"/>
  <c r="E47"/>
  <c r="E45"/>
  <c r="F45"/>
  <c r="E43"/>
  <c r="F43"/>
  <c r="F41"/>
  <c r="E41"/>
  <c r="E39"/>
  <c r="F39"/>
  <c r="E37"/>
  <c r="F37"/>
  <c r="E35"/>
  <c r="F35"/>
  <c r="F33"/>
  <c r="E33"/>
  <c r="E31"/>
  <c r="F31"/>
  <c r="E29"/>
  <c r="F29"/>
  <c r="E27"/>
  <c r="F27"/>
  <c r="F25"/>
  <c r="E25"/>
  <c r="E23"/>
  <c r="F23"/>
  <c r="F21"/>
  <c r="E21"/>
  <c r="E19"/>
  <c r="F19"/>
  <c r="E17"/>
  <c r="F17"/>
  <c r="F15"/>
  <c r="E15"/>
  <c r="E13"/>
  <c r="F13"/>
  <c r="E10"/>
  <c r="F10"/>
  <c r="I69"/>
  <c r="I14"/>
  <c r="I16"/>
  <c r="I18"/>
  <c r="I27"/>
  <c r="I29"/>
  <c r="I31"/>
  <c r="I33"/>
  <c r="I35"/>
  <c r="I37"/>
  <c r="I44"/>
  <c r="I46"/>
  <c r="I48"/>
  <c r="I50"/>
  <c r="I52"/>
  <c r="I54"/>
  <c r="I56"/>
  <c r="I58"/>
  <c r="I60"/>
  <c r="I62"/>
  <c r="I64"/>
  <c r="I66"/>
  <c r="I68"/>
  <c r="I6"/>
  <c r="E7"/>
  <c r="F7"/>
  <c r="I10"/>
  <c r="I41"/>
  <c r="I70"/>
  <c r="E62"/>
  <c r="F62"/>
  <c r="E52"/>
  <c r="F52"/>
  <c r="E44"/>
  <c r="F44"/>
  <c r="E34"/>
  <c r="F34"/>
  <c r="E22"/>
  <c r="F22"/>
  <c r="E12"/>
  <c r="F12"/>
  <c r="I19"/>
  <c r="I26"/>
  <c r="I30"/>
  <c r="I34"/>
  <c r="I36"/>
  <c r="I45"/>
  <c r="I47"/>
  <c r="I49"/>
  <c r="I51"/>
  <c r="I53"/>
  <c r="I55"/>
  <c r="I57"/>
  <c r="I59"/>
  <c r="I61"/>
  <c r="I63"/>
  <c r="I65"/>
  <c r="I67"/>
  <c r="I20"/>
  <c r="I13"/>
  <c r="I22"/>
  <c r="I39"/>
  <c r="E68"/>
  <c r="F68"/>
  <c r="E66"/>
  <c r="F66"/>
  <c r="E60"/>
  <c r="F60"/>
  <c r="E56"/>
  <c r="F56"/>
  <c r="E50"/>
  <c r="F50"/>
  <c r="E46"/>
  <c r="F46"/>
  <c r="E38"/>
  <c r="F38"/>
  <c r="E32"/>
  <c r="F32"/>
  <c r="E30"/>
  <c r="F30"/>
  <c r="E26"/>
  <c r="F26"/>
  <c r="E20"/>
  <c r="F20"/>
  <c r="E16"/>
  <c r="F16"/>
  <c r="E14"/>
  <c r="F14"/>
  <c r="F9"/>
  <c r="E9"/>
  <c r="I25"/>
  <c r="I15"/>
  <c r="I32"/>
  <c r="E8"/>
  <c r="F8"/>
  <c r="I38"/>
  <c r="I43"/>
  <c r="I9"/>
  <c r="I12"/>
  <c r="I21"/>
  <c r="I23"/>
  <c r="I40"/>
  <c r="I42"/>
  <c r="I71"/>
  <c r="F11"/>
  <c r="J8" i="4"/>
  <c r="I5"/>
  <c r="I6"/>
  <c r="J10" i="3"/>
  <c r="J70" i="4"/>
  <c r="J66"/>
  <c r="J62"/>
  <c r="J58"/>
  <c r="J54"/>
  <c r="J50"/>
  <c r="J46"/>
  <c r="J42"/>
  <c r="J38"/>
  <c r="J34"/>
  <c r="J30"/>
  <c r="J26"/>
  <c r="J22"/>
  <c r="J18"/>
  <c r="J14"/>
  <c r="J9"/>
  <c r="I7"/>
  <c r="J68"/>
  <c r="J64"/>
  <c r="J60"/>
  <c r="J56"/>
  <c r="J52"/>
  <c r="J48"/>
  <c r="J44"/>
  <c r="J40"/>
  <c r="J36"/>
  <c r="J32"/>
  <c r="J28"/>
  <c r="J24"/>
  <c r="J20"/>
  <c r="J16"/>
  <c r="J12"/>
  <c r="F71"/>
  <c r="I8"/>
  <c r="I71"/>
  <c r="I69"/>
  <c r="I67"/>
  <c r="I65"/>
  <c r="I63"/>
  <c r="I61"/>
  <c r="I59"/>
  <c r="I57"/>
  <c r="I55"/>
  <c r="I53"/>
  <c r="I51"/>
  <c r="J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0"/>
  <c r="J71"/>
  <c r="J69"/>
  <c r="J67"/>
  <c r="J65"/>
  <c r="J63"/>
  <c r="J61"/>
  <c r="J59"/>
  <c r="J57"/>
  <c r="J55"/>
  <c r="J53"/>
  <c r="J51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0"/>
  <c r="F9"/>
  <c r="J7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9"/>
  <c r="I49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E5"/>
  <c r="E8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9"/>
  <c r="E6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0"/>
  <c r="E7"/>
  <c r="F8"/>
  <c r="F7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0"/>
  <c r="J39" i="3" l="1"/>
  <c r="J63"/>
  <c r="J47"/>
  <c r="J41"/>
  <c r="J23"/>
  <c r="J15"/>
  <c r="J67"/>
  <c r="J51"/>
  <c r="J19"/>
  <c r="J43"/>
  <c r="J59"/>
  <c r="J36"/>
  <c r="J12"/>
  <c r="J42"/>
  <c r="J55"/>
  <c r="J30"/>
  <c r="I8"/>
  <c r="J8"/>
  <c r="J61"/>
  <c r="J68"/>
  <c r="J64"/>
  <c r="J60"/>
  <c r="J56"/>
  <c r="J52"/>
  <c r="J48"/>
  <c r="J44"/>
  <c r="J35"/>
  <c r="J31"/>
  <c r="J27"/>
  <c r="J16"/>
  <c r="J69"/>
  <c r="J28"/>
  <c r="J7"/>
  <c r="J24"/>
  <c r="J71"/>
  <c r="J40"/>
  <c r="J21"/>
  <c r="J9"/>
  <c r="J38"/>
  <c r="J32"/>
  <c r="J25"/>
  <c r="J22"/>
  <c r="J20"/>
  <c r="J65"/>
  <c r="J57"/>
  <c r="J53"/>
  <c r="J49"/>
  <c r="J45"/>
  <c r="J34"/>
  <c r="J26"/>
  <c r="J70"/>
  <c r="I5"/>
  <c r="J11"/>
  <c r="J13"/>
  <c r="J66"/>
  <c r="J62"/>
  <c r="J58"/>
  <c r="J54"/>
  <c r="J50"/>
  <c r="J46"/>
  <c r="J37"/>
  <c r="J33"/>
  <c r="J29"/>
  <c r="J18"/>
  <c r="J14"/>
  <c r="J17"/>
</calcChain>
</file>

<file path=xl/sharedStrings.xml><?xml version="1.0" encoding="utf-8"?>
<sst xmlns="http://schemas.openxmlformats.org/spreadsheetml/2006/main" count="170" uniqueCount="156">
  <si>
    <t>대륙</t>
  </si>
  <si>
    <t>국적</t>
  </si>
  <si>
    <t>성장률</t>
  </si>
  <si>
    <t>구성비</t>
  </si>
  <si>
    <t>기타</t>
  </si>
  <si>
    <t>China</t>
  </si>
  <si>
    <t>Phillipines</t>
  </si>
  <si>
    <t>Others</t>
  </si>
  <si>
    <t>USA</t>
  </si>
  <si>
    <t>Canada</t>
  </si>
  <si>
    <t>Austrailia</t>
  </si>
  <si>
    <t>New Zealand</t>
  </si>
  <si>
    <t>South Africa</t>
  </si>
  <si>
    <t>Asia</t>
  </si>
  <si>
    <t>America</t>
  </si>
  <si>
    <t>Europe</t>
  </si>
  <si>
    <t>Oceania</t>
  </si>
  <si>
    <t>Africa</t>
  </si>
  <si>
    <t>전체 방한 외래관광객 수</t>
    <phoneticPr fontId="9" type="noConversion"/>
  </si>
  <si>
    <t>전체 국민 해외관광객 수</t>
    <phoneticPr fontId="9" type="noConversion"/>
  </si>
  <si>
    <t>아시아주</t>
  </si>
  <si>
    <t>아시아 기타</t>
  </si>
  <si>
    <t>미주</t>
  </si>
  <si>
    <t>미국</t>
  </si>
  <si>
    <t>캐나다</t>
  </si>
  <si>
    <t>미주 기타</t>
  </si>
  <si>
    <t>구주</t>
  </si>
  <si>
    <t>대양주</t>
  </si>
  <si>
    <t>뉴질랜드</t>
  </si>
  <si>
    <t>대양주 기타</t>
  </si>
  <si>
    <t>아프리카</t>
  </si>
  <si>
    <t>아프리카 기타</t>
  </si>
  <si>
    <t>교포</t>
  </si>
  <si>
    <t>Turkey</t>
  </si>
  <si>
    <t>Israel</t>
  </si>
  <si>
    <t>Growth(%)</t>
    <phoneticPr fontId="9" type="noConversion"/>
  </si>
  <si>
    <t>Share(%)</t>
    <phoneticPr fontId="9" type="noConversion"/>
  </si>
  <si>
    <t>일본</t>
  </si>
  <si>
    <t>태국</t>
  </si>
  <si>
    <t>스리랑카</t>
  </si>
  <si>
    <t>방글라데시</t>
  </si>
  <si>
    <t>대만</t>
  </si>
  <si>
    <t>필리핀</t>
  </si>
  <si>
    <t>홍콩</t>
  </si>
  <si>
    <t>인도네시아</t>
  </si>
  <si>
    <t>인도</t>
  </si>
  <si>
    <t>말레이시아</t>
  </si>
  <si>
    <t>베트남</t>
  </si>
  <si>
    <t>싱가포르</t>
  </si>
  <si>
    <t>몽골</t>
  </si>
  <si>
    <t>미얀마</t>
  </si>
  <si>
    <t>우즈베키스탄</t>
  </si>
  <si>
    <t>터키</t>
  </si>
  <si>
    <t>카자흐스탄</t>
  </si>
  <si>
    <t>이스라엘</t>
  </si>
  <si>
    <t>파키스탄</t>
  </si>
  <si>
    <t>이란</t>
  </si>
  <si>
    <t>아시아주소계</t>
  </si>
  <si>
    <t>브라질</t>
  </si>
  <si>
    <t>멕시코</t>
  </si>
  <si>
    <t>미주소계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</si>
  <si>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</si>
  <si>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</si>
  <si>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</si>
  <si>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</si>
  <si>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</si>
  <si>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</si>
  <si>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</si>
  <si>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스페인</t>
  </si>
  <si>
    <t>노르웨이</t>
  </si>
  <si>
    <t>스웨덴</t>
  </si>
  <si>
    <t>폴란드</t>
  </si>
  <si>
    <t>루마니아</t>
  </si>
  <si>
    <t>스위스</t>
  </si>
  <si>
    <t>포르투갈</t>
  </si>
  <si>
    <t>오스트리아</t>
  </si>
  <si>
    <t>핀란드</t>
  </si>
  <si>
    <t>아일랜드</t>
  </si>
  <si>
    <t>크로아티아</t>
  </si>
  <si>
    <t>덴마크</t>
  </si>
  <si>
    <t>그리스</t>
  </si>
  <si>
    <t>벨기에</t>
  </si>
  <si>
    <t>불가리아</t>
  </si>
  <si>
    <t>구주 기타</t>
  </si>
  <si>
    <t>구주소계</t>
  </si>
  <si>
    <t>대양주소계</t>
  </si>
  <si>
    <t>남아프리카공화국</t>
  </si>
  <si>
    <t>아프리카소계</t>
  </si>
  <si>
    <t>국적미상</t>
  </si>
  <si>
    <t>Japan</t>
  </si>
  <si>
    <t>Hong Kong</t>
  </si>
  <si>
    <t>Thailand</t>
  </si>
  <si>
    <t>Malaysia</t>
  </si>
  <si>
    <t>Singapore</t>
  </si>
  <si>
    <t>Indonesia</t>
  </si>
  <si>
    <t>India</t>
  </si>
  <si>
    <t>Vietnam</t>
  </si>
  <si>
    <t>Myanmar</t>
  </si>
  <si>
    <t>Uzbekistan</t>
  </si>
  <si>
    <t>Sri Lanka</t>
  </si>
  <si>
    <t>Kazakhstan</t>
  </si>
  <si>
    <t>Bangladesh</t>
  </si>
  <si>
    <t>Pakistan</t>
  </si>
  <si>
    <t>Iran</t>
  </si>
  <si>
    <t>Brazil</t>
  </si>
  <si>
    <t>Mexico</t>
  </si>
  <si>
    <t>Russia</t>
  </si>
  <si>
    <t>UK</t>
  </si>
  <si>
    <t>Germany</t>
  </si>
  <si>
    <t>France</t>
  </si>
  <si>
    <t>Italy</t>
  </si>
  <si>
    <t>Netherland</t>
  </si>
  <si>
    <t>Sweden</t>
  </si>
  <si>
    <t>Norway</t>
  </si>
  <si>
    <t>Spain</t>
  </si>
  <si>
    <t>Ukraine</t>
  </si>
  <si>
    <t>Swiss</t>
  </si>
  <si>
    <t>Finland</t>
  </si>
  <si>
    <t>Romania</t>
  </si>
  <si>
    <t>Denmark</t>
  </si>
  <si>
    <t>Belgium</t>
  </si>
  <si>
    <t>Austria</t>
  </si>
  <si>
    <t>Portugal</t>
  </si>
  <si>
    <t>Greece</t>
  </si>
  <si>
    <t>Bulgaria</t>
  </si>
  <si>
    <t>Ireland</t>
  </si>
  <si>
    <t>Croatia</t>
  </si>
  <si>
    <t>Stateless</t>
  </si>
  <si>
    <t>Overseas Korean</t>
  </si>
  <si>
    <t>Continent</t>
    <phoneticPr fontId="9" type="noConversion"/>
  </si>
  <si>
    <t>Nation</t>
    <phoneticPr fontId="9" type="noConversion"/>
  </si>
  <si>
    <t>Visitor Arrivals</t>
    <phoneticPr fontId="9" type="noConversion"/>
  </si>
  <si>
    <t>Korean Departures</t>
    <phoneticPr fontId="9" type="noConversion"/>
  </si>
  <si>
    <r>
      <t>(단위: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명, %)</t>
    </r>
    <phoneticPr fontId="9" type="noConversion"/>
  </si>
  <si>
    <t>(Unit : persons, %)</t>
    <phoneticPr fontId="9" type="noConversion"/>
  </si>
  <si>
    <t>오스트레일리아</t>
  </si>
  <si>
    <t>Growth(%)</t>
  </si>
  <si>
    <t>Share(%)</t>
  </si>
  <si>
    <t>캄보디아</t>
  </si>
  <si>
    <t>Cambodia</t>
    <phoneticPr fontId="9" type="noConversion"/>
  </si>
  <si>
    <t>Taiwan</t>
    <phoneticPr fontId="9" type="noConversion"/>
  </si>
  <si>
    <t>Mongolia</t>
    <phoneticPr fontId="9" type="noConversion"/>
  </si>
  <si>
    <t>*GCC</t>
    <phoneticPr fontId="9" type="noConversion"/>
  </si>
  <si>
    <t>Poland</t>
    <phoneticPr fontId="9" type="noConversion"/>
  </si>
  <si>
    <t>* GCC : UAE, Saudi Arabia, Kuwait, Oman, Qatar, Bahrain</t>
    <phoneticPr fontId="13" type="noConversion"/>
  </si>
  <si>
    <t>*GCC 6개국(UAE, 사우디아라비아, 쿠웨이트, 오만, 카타르, 바레인)</t>
    <phoneticPr fontId="13" type="noConversion"/>
  </si>
  <si>
    <t>GCC</t>
  </si>
  <si>
    <t>중국</t>
    <phoneticPr fontId="9" type="noConversion"/>
  </si>
  <si>
    <t>마카오</t>
    <phoneticPr fontId="9" type="noConversion"/>
  </si>
  <si>
    <t>Macao</t>
    <phoneticPr fontId="9" type="noConversion"/>
  </si>
  <si>
    <t>1월</t>
    <phoneticPr fontId="9" type="noConversion"/>
  </si>
  <si>
    <t>1~1월</t>
    <phoneticPr fontId="9" type="noConversion"/>
  </si>
  <si>
    <t>2019. 1. 관광통계</t>
    <phoneticPr fontId="9" type="noConversion"/>
  </si>
  <si>
    <t>Jan.</t>
    <phoneticPr fontId="9" type="noConversion"/>
  </si>
  <si>
    <t>Jan.~Jan.</t>
    <phoneticPr fontId="9" type="noConversion"/>
  </si>
  <si>
    <t>January, 2019 Tourism Statistics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</si>
</sst>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 * #,##0.00_ ;_ * \-#,##0.00_ ;_ * &quot;-&quot;??_ ;_ @_ "/>
    <numFmt numFmtId="177" formatCode="0.0_ "/>
    <numFmt numFmtId="178" formatCode="#,##0_ "/>
    <numFmt numFmtId="179" formatCode="#,##0.0_ "/>
  </numFmts>
  <fonts count="27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바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u/>
      <sz val="20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1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6" fillId="0" borderId="0" xfId="0" applyFont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29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24" fillId="2" borderId="2" xfId="29" applyNumberFormat="1" applyFont="1" applyFill="1" applyBorder="1" applyAlignment="1">
      <alignment horizontal="right" vertical="center" wrapText="1"/>
    </xf>
    <xf numFmtId="0" fontId="24" fillId="2" borderId="2" xfId="29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6" fillId="3" borderId="2" xfId="29" applyNumberFormat="1" applyFont="1" applyFill="1" applyBorder="1" applyAlignment="1">
      <alignment horizontal="right" vertical="center" wrapText="1"/>
    </xf>
    <xf numFmtId="179" fontId="16" fillId="3" borderId="2" xfId="29" applyNumberFormat="1" applyFont="1" applyFill="1" applyBorder="1" applyAlignment="1">
      <alignment horizontal="righ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7" fillId="0" borderId="2" xfId="0" applyNumberFormat="1" applyFont="1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79" fontId="14" fillId="2" borderId="2" xfId="29" applyNumberFormat="1" applyFont="1" applyFill="1" applyBorder="1" applyAlignment="1">
      <alignment horizontal="right" vertical="center" wrapText="1"/>
    </xf>
    <xf numFmtId="179" fontId="15" fillId="0" borderId="2" xfId="29" applyNumberFormat="1" applyFont="1" applyFill="1" applyBorder="1" applyAlignment="1">
      <alignment horizontal="right" vertical="center" wrapText="1"/>
    </xf>
    <xf numFmtId="179" fontId="24" fillId="2" borderId="2" xfId="29" applyNumberFormat="1" applyFont="1" applyFill="1" applyBorder="1" applyAlignment="1">
      <alignment horizontal="right" vertical="center" wrapText="1"/>
    </xf>
    <xf numFmtId="179" fontId="15" fillId="2" borderId="2" xfId="29" applyNumberFormat="1" applyFont="1" applyFill="1" applyBorder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78" fontId="14" fillId="2" borderId="2" xfId="29" applyNumberFormat="1" applyFont="1" applyFill="1" applyBorder="1" applyAlignment="1">
      <alignment horizontal="right" vertical="center" wrapText="1"/>
    </xf>
    <xf numFmtId="178" fontId="15" fillId="0" borderId="2" xfId="29" applyNumberFormat="1" applyFont="1" applyFill="1" applyBorder="1" applyAlignment="1">
      <alignment horizontal="right" vertical="center" wrapText="1"/>
    </xf>
    <xf numFmtId="178" fontId="14" fillId="3" borderId="4" xfId="30" applyNumberFormat="1" applyFont="1" applyFill="1" applyBorder="1" applyAlignment="1">
      <alignment horizontal="right" vertical="center" wrapText="1"/>
    </xf>
    <xf numFmtId="179" fontId="14" fillId="3" borderId="3" xfId="30" applyNumberFormat="1" applyFont="1" applyFill="1" applyBorder="1" applyAlignment="1">
      <alignment horizontal="right" vertical="center" wrapText="1"/>
    </xf>
    <xf numFmtId="178" fontId="15" fillId="2" borderId="2" xfId="29" applyNumberFormat="1" applyFont="1" applyFill="1" applyBorder="1" applyAlignment="1">
      <alignment horizontal="right" vertical="center" wrapText="1"/>
    </xf>
    <xf numFmtId="178" fontId="15" fillId="3" borderId="4" xfId="30" applyNumberFormat="1" applyFont="1" applyFill="1" applyBorder="1" applyAlignment="1">
      <alignment horizontal="right" vertical="center" wrapText="1"/>
    </xf>
    <xf numFmtId="178" fontId="15" fillId="0" borderId="4" xfId="30" applyNumberFormat="1" applyFont="1" applyFill="1" applyBorder="1" applyAlignment="1">
      <alignment horizontal="right" vertical="center" wrapText="1"/>
    </xf>
    <xf numFmtId="178" fontId="17" fillId="0" borderId="0" xfId="0" applyNumberFormat="1" applyFont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116" applyFont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>
      <alignment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</cellXfs>
  <cellStyles count="124">
    <cellStyle name="백분율 10" xfId="1"/>
    <cellStyle name="백분율 11" xfId="2"/>
    <cellStyle name="백분율 12" xfId="3"/>
    <cellStyle name="백분율 13" xfId="4"/>
    <cellStyle name="백분율 14" xfId="5"/>
    <cellStyle name="백분율 15" xfId="6"/>
    <cellStyle name="백분율 16" xfId="7"/>
    <cellStyle name="백분율 17" xfId="8"/>
    <cellStyle name="백분율 18" xfId="9"/>
    <cellStyle name="백분율 19" xfId="10"/>
    <cellStyle name="백분율 2" xfId="11"/>
    <cellStyle name="백분율 20" xfId="12"/>
    <cellStyle name="백분율 21" xfId="13"/>
    <cellStyle name="백분율 22" xfId="14"/>
    <cellStyle name="백분율 23" xfId="15"/>
    <cellStyle name="백분율 24" xfId="16"/>
    <cellStyle name="백분율 25" xfId="17"/>
    <cellStyle name="백분율 26" xfId="18"/>
    <cellStyle name="백분율 27" xfId="19"/>
    <cellStyle name="백분율 28" xfId="20"/>
    <cellStyle name="백분율 29" xfId="21"/>
    <cellStyle name="백분율 3" xfId="22"/>
    <cellStyle name="백분율 4" xfId="23"/>
    <cellStyle name="백분율 5" xfId="24"/>
    <cellStyle name="백분율 6" xfId="25"/>
    <cellStyle name="백분율 7" xfId="26"/>
    <cellStyle name="백분율 8" xfId="27"/>
    <cellStyle name="백분율 9" xfId="28"/>
    <cellStyle name="쉼표 [0]" xfId="29" builtinId="6"/>
    <cellStyle name="쉼표 [0] 10" xfId="30"/>
    <cellStyle name="쉼표 [0] 11" xfId="31"/>
    <cellStyle name="쉼표 [0] 12" xfId="32"/>
    <cellStyle name="쉼표 [0] 13" xfId="33"/>
    <cellStyle name="쉼표 [0] 14" xfId="34"/>
    <cellStyle name="쉼표 [0] 15" xfId="35"/>
    <cellStyle name="쉼표 [0] 16" xfId="36"/>
    <cellStyle name="쉼표 [0] 17" xfId="37"/>
    <cellStyle name="쉼표 [0] 18" xfId="38"/>
    <cellStyle name="쉼표 [0] 19" xfId="39"/>
    <cellStyle name="쉼표 [0] 2" xfId="40"/>
    <cellStyle name="쉼표 [0] 20" xfId="41"/>
    <cellStyle name="쉼표 [0] 3" xfId="42"/>
    <cellStyle name="쉼표 [0] 4" xfId="43"/>
    <cellStyle name="쉼표 [0] 5" xfId="44"/>
    <cellStyle name="쉼표 [0] 6" xfId="45"/>
    <cellStyle name="쉼표 [0] 7" xfId="46"/>
    <cellStyle name="쉼표 [0] 8" xfId="47"/>
    <cellStyle name="쉼표 [0] 9" xfId="48"/>
    <cellStyle name="쉼표 2" xfId="49"/>
    <cellStyle name="쉼표 3" xfId="50"/>
    <cellStyle name="쉼표 4" xfId="51"/>
    <cellStyle name="표준" xfId="0" builtinId="0"/>
    <cellStyle name="표준 10" xfId="52"/>
    <cellStyle name="표준 11" xfId="53"/>
    <cellStyle name="표준 12" xfId="54"/>
    <cellStyle name="표준 13" xfId="55"/>
    <cellStyle name="표준 14" xfId="56"/>
    <cellStyle name="표준 15" xfId="57"/>
    <cellStyle name="표준 16" xfId="58"/>
    <cellStyle name="표준 17" xfId="59"/>
    <cellStyle name="표준 18" xfId="60"/>
    <cellStyle name="표준 19" xfId="61"/>
    <cellStyle name="표준 2" xfId="62"/>
    <cellStyle name="표준 20" xfId="63"/>
    <cellStyle name="표준 21" xfId="64"/>
    <cellStyle name="표준 22" xfId="65"/>
    <cellStyle name="표준 23" xfId="66"/>
    <cellStyle name="표준 24" xfId="67"/>
    <cellStyle name="표준 25" xfId="68"/>
    <cellStyle name="표준 26" xfId="69"/>
    <cellStyle name="표준 27" xfId="70"/>
    <cellStyle name="표준 28" xfId="71"/>
    <cellStyle name="표준 29" xfId="72"/>
    <cellStyle name="표준 3" xfId="73"/>
    <cellStyle name="표준 30" xfId="74"/>
    <cellStyle name="표준 31" xfId="75"/>
    <cellStyle name="표준 32" xfId="76"/>
    <cellStyle name="표준 33" xfId="77"/>
    <cellStyle name="표준 34" xfId="78"/>
    <cellStyle name="표준 35" xfId="79"/>
    <cellStyle name="표준 36" xfId="80"/>
    <cellStyle name="표준 37" xfId="81"/>
    <cellStyle name="표준 38" xfId="82"/>
    <cellStyle name="표준 39" xfId="83"/>
    <cellStyle name="표준 4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" xfId="106"/>
    <cellStyle name="표준 6 2" xfId="107"/>
    <cellStyle name="표준 6 3" xfId="108"/>
    <cellStyle name="표준 60" xfId="109"/>
    <cellStyle name="표준 61" xfId="110"/>
    <cellStyle name="표준 62" xfId="111"/>
    <cellStyle name="표준 63" xfId="112"/>
    <cellStyle name="표준 64" xfId="117"/>
    <cellStyle name="표준 65" xfId="118"/>
    <cellStyle name="표준 66" xfId="119"/>
    <cellStyle name="표준 67" xfId="120"/>
    <cellStyle name="표준 68" xfId="121"/>
    <cellStyle name="표준 69" xfId="122"/>
    <cellStyle name="표준 7" xfId="113"/>
    <cellStyle name="표준 70" xfId="123"/>
    <cellStyle name="표준 8" xfId="114"/>
    <cellStyle name="표준 9" xfId="115"/>
    <cellStyle name="표준_2003-09" xfId="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2"/>
  <sheetViews>
    <sheetView showGridLines="0" tabSelected="1" zoomScale="85" zoomScaleNormal="85" workbookViewId="0">
      <pane ySplit="6" topLeftCell="A7" activePane="bottomLeft" state="frozen"/>
      <selection pane="bottomLeft" sqref="A1:J1"/>
    </sheetView>
  </sheetViews>
  <sheetFormatPr defaultColWidth="9.33203125" defaultRowHeight="13.5"/>
  <cols>
    <col min="1" max="1" width="13" style="5" customWidth="1"/>
    <col min="2" max="6" width="14" customWidth="1"/>
    <col min="7" max="10" width="13" customWidth="1"/>
  </cols>
  <sheetData>
    <row r="1" spans="1:10" ht="31.5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16.5">
      <c r="A2" s="47"/>
      <c r="G2" s="8"/>
      <c r="H2" s="8"/>
      <c r="I2" s="8"/>
      <c r="J2" s="8" t="s">
        <v>133</v>
      </c>
    </row>
    <row r="3" spans="1:10" ht="21" customHeight="1">
      <c r="A3" s="53" t="s">
        <v>0</v>
      </c>
      <c r="B3" s="53" t="s">
        <v>1</v>
      </c>
      <c r="C3" s="59" t="s">
        <v>150</v>
      </c>
      <c r="D3" s="59"/>
      <c r="E3" s="59"/>
      <c r="F3" s="59"/>
      <c r="G3" s="60" t="s">
        <v>151</v>
      </c>
      <c r="H3" s="61"/>
      <c r="I3" s="61"/>
      <c r="J3" s="62"/>
    </row>
    <row r="4" spans="1:10" ht="20.25" customHeight="1">
      <c r="A4" s="53"/>
      <c r="B4" s="54"/>
      <c r="C4" s="11">
        <v>2019</v>
      </c>
      <c r="D4" s="11">
        <v>2018</v>
      </c>
      <c r="E4" s="12" t="s">
        <v>2</v>
      </c>
      <c r="F4" s="32" t="s">
        <v>3</v>
      </c>
      <c r="G4" s="37">
        <v>2019</v>
      </c>
      <c r="H4" s="37">
        <v>2018</v>
      </c>
      <c r="I4" s="38" t="s">
        <v>2</v>
      </c>
      <c r="J4" s="39" t="s">
        <v>3</v>
      </c>
    </row>
    <row r="5" spans="1:10" ht="16.5" customHeight="1">
      <c r="A5" s="55" t="s">
        <v>18</v>
      </c>
      <c r="B5" s="56"/>
      <c r="C5" s="14">
        <v>1104803</v>
      </c>
      <c r="D5" s="14">
        <v>956036</v>
      </c>
      <c r="E5" s="33">
        <f>(C5/D5-1)*100</f>
        <v>15.560815701500786</v>
      </c>
      <c r="F5" s="33">
        <v>100</v>
      </c>
      <c r="G5" s="42">
        <v>1104803</v>
      </c>
      <c r="H5" s="42">
        <v>956036</v>
      </c>
      <c r="I5" s="43">
        <f>(G5/H5-1)*100</f>
        <v>15.560815701500786</v>
      </c>
      <c r="J5" s="43">
        <v>100</v>
      </c>
    </row>
    <row r="6" spans="1:10" ht="16.5" customHeight="1">
      <c r="A6" s="55" t="s">
        <v>19</v>
      </c>
      <c r="B6" s="56"/>
      <c r="C6" s="14">
        <v>2912331</v>
      </c>
      <c r="D6" s="14">
        <v>2866780</v>
      </c>
      <c r="E6" s="33">
        <f>(C6/D6-1)*100</f>
        <v>1.588925554105991</v>
      </c>
      <c r="F6" s="33">
        <v>100</v>
      </c>
      <c r="G6" s="42">
        <v>2912331</v>
      </c>
      <c r="H6" s="42">
        <v>2866780</v>
      </c>
      <c r="I6" s="43">
        <f>(G6/H6-1)*100</f>
        <v>1.588925554105991</v>
      </c>
      <c r="J6" s="43">
        <v>100</v>
      </c>
    </row>
    <row r="7" spans="1:10" ht="16.5" customHeight="1">
      <c r="A7" s="49" t="s">
        <v>20</v>
      </c>
      <c r="B7" s="30" t="s">
        <v>147</v>
      </c>
      <c r="C7" s="31">
        <v>392814</v>
      </c>
      <c r="D7" s="31">
        <v>305127</v>
      </c>
      <c r="E7" s="34">
        <f>(C7/D7-1)*100</f>
        <v>28.737869805032012</v>
      </c>
      <c r="F7" s="34">
        <f>(C7/$C$5)*100</f>
        <v>35.555117066119479</v>
      </c>
      <c r="G7" s="41">
        <v>392814</v>
      </c>
      <c r="H7" s="41">
        <v>305127</v>
      </c>
      <c r="I7" s="34">
        <f>(G7/H7-1)*100</f>
        <v>28.737869805032012</v>
      </c>
      <c r="J7" s="34">
        <f>(G7/$G$5)*100</f>
        <v>35.555117066119479</v>
      </c>
    </row>
    <row r="8" spans="1:10" ht="16.5">
      <c r="A8" s="57"/>
      <c r="B8" s="10" t="s">
        <v>37</v>
      </c>
      <c r="C8" s="31">
        <v>206526</v>
      </c>
      <c r="D8" s="31">
        <v>167083</v>
      </c>
      <c r="E8" s="34">
        <f>(C8/D8-1)*100</f>
        <v>23.606830138314482</v>
      </c>
      <c r="F8" s="34">
        <f>(C8/$C$5)*100</f>
        <v>18.693468428308034</v>
      </c>
      <c r="G8" s="41">
        <v>206526</v>
      </c>
      <c r="H8" s="41">
        <v>167083</v>
      </c>
      <c r="I8" s="34">
        <f t="shared" ref="I8:I71" si="0">(G8/H8-1)*100</f>
        <v>23.606830138314482</v>
      </c>
      <c r="J8" s="34">
        <f t="shared" ref="J8:J71" si="1">(G8/$G$5)*100</f>
        <v>18.693468428308034</v>
      </c>
    </row>
    <row r="9" spans="1:10" ht="16.5">
      <c r="A9" s="57"/>
      <c r="B9" s="10" t="s">
        <v>41</v>
      </c>
      <c r="C9" s="31">
        <v>87954</v>
      </c>
      <c r="D9" s="31">
        <v>75820</v>
      </c>
      <c r="E9" s="34">
        <f t="shared" ref="E9:E71" si="2">(C9/D9-1)*100</f>
        <v>16.003692957003434</v>
      </c>
      <c r="F9" s="34">
        <f t="shared" ref="F9:F71" si="3">(C9/$C$5)*100</f>
        <v>7.9610573106698652</v>
      </c>
      <c r="G9" s="41">
        <v>87954</v>
      </c>
      <c r="H9" s="41">
        <v>75820</v>
      </c>
      <c r="I9" s="34">
        <f t="shared" si="0"/>
        <v>16.003692957003434</v>
      </c>
      <c r="J9" s="34">
        <f t="shared" si="1"/>
        <v>7.9610573106698652</v>
      </c>
    </row>
    <row r="10" spans="1:10" ht="16.5">
      <c r="A10" s="57"/>
      <c r="B10" s="10" t="s">
        <v>43</v>
      </c>
      <c r="C10" s="31">
        <v>35896</v>
      </c>
      <c r="D10" s="31">
        <v>34671</v>
      </c>
      <c r="E10" s="34">
        <f t="shared" si="2"/>
        <v>3.5332121946295203</v>
      </c>
      <c r="F10" s="34">
        <f t="shared" si="3"/>
        <v>3.2490860361530518</v>
      </c>
      <c r="G10" s="41">
        <v>35896</v>
      </c>
      <c r="H10" s="41">
        <v>34671</v>
      </c>
      <c r="I10" s="34">
        <f t="shared" si="0"/>
        <v>3.5332121946295203</v>
      </c>
      <c r="J10" s="34">
        <f t="shared" si="1"/>
        <v>3.2490860361530518</v>
      </c>
    </row>
    <row r="11" spans="1:10" ht="16.5">
      <c r="A11" s="57"/>
      <c r="B11" s="48" t="s">
        <v>148</v>
      </c>
      <c r="C11" s="31">
        <v>2570</v>
      </c>
      <c r="D11" s="31">
        <v>2933</v>
      </c>
      <c r="E11" s="34">
        <f t="shared" ref="E11" si="4">(C11/D11-1)*100</f>
        <v>-12.376406409819296</v>
      </c>
      <c r="F11" s="34">
        <f t="shared" ref="F11" si="5">(C11/$C$5)*100</f>
        <v>0.23262065725744768</v>
      </c>
      <c r="G11" s="41">
        <v>2570</v>
      </c>
      <c r="H11" s="41">
        <v>2933</v>
      </c>
      <c r="I11" s="34">
        <f t="shared" ref="I11" si="6">(G11/H11-1)*100</f>
        <v>-12.376406409819296</v>
      </c>
      <c r="J11" s="34">
        <f t="shared" ref="J11" si="7">(G11/$G$5)*100</f>
        <v>0.23262065725744768</v>
      </c>
    </row>
    <row r="12" spans="1:10" ht="16.5">
      <c r="A12" s="57"/>
      <c r="B12" s="10" t="s">
        <v>42</v>
      </c>
      <c r="C12" s="31">
        <v>30473</v>
      </c>
      <c r="D12" s="31">
        <v>30454</v>
      </c>
      <c r="E12" s="34">
        <f t="shared" si="2"/>
        <v>6.2389177119581696E-2</v>
      </c>
      <c r="F12" s="34">
        <f t="shared" si="3"/>
        <v>2.7582292951775109</v>
      </c>
      <c r="G12" s="41">
        <v>30473</v>
      </c>
      <c r="H12" s="41">
        <v>30454</v>
      </c>
      <c r="I12" s="34">
        <f t="shared" si="0"/>
        <v>6.2389177119581696E-2</v>
      </c>
      <c r="J12" s="34">
        <f t="shared" si="1"/>
        <v>2.7582292951775109</v>
      </c>
    </row>
    <row r="13" spans="1:10" ht="16.5">
      <c r="A13" s="57"/>
      <c r="B13" s="10" t="s">
        <v>44</v>
      </c>
      <c r="C13" s="31">
        <v>18842</v>
      </c>
      <c r="D13" s="31">
        <v>17034</v>
      </c>
      <c r="E13" s="34">
        <f t="shared" si="2"/>
        <v>10.614065985675714</v>
      </c>
      <c r="F13" s="34">
        <f t="shared" si="3"/>
        <v>1.7054624218073269</v>
      </c>
      <c r="G13" s="41">
        <v>18842</v>
      </c>
      <c r="H13" s="41">
        <v>17034</v>
      </c>
      <c r="I13" s="34">
        <f t="shared" si="0"/>
        <v>10.614065985675714</v>
      </c>
      <c r="J13" s="34">
        <f t="shared" si="1"/>
        <v>1.7054624218073269</v>
      </c>
    </row>
    <row r="14" spans="1:10" ht="16.5">
      <c r="A14" s="57"/>
      <c r="B14" s="10" t="s">
        <v>38</v>
      </c>
      <c r="C14" s="31">
        <v>41334</v>
      </c>
      <c r="D14" s="31">
        <v>44941</v>
      </c>
      <c r="E14" s="34">
        <f t="shared" si="2"/>
        <v>-8.0260786364344412</v>
      </c>
      <c r="F14" s="34">
        <f t="shared" si="3"/>
        <v>3.7413004852448806</v>
      </c>
      <c r="G14" s="41">
        <v>41334</v>
      </c>
      <c r="H14" s="41">
        <v>44941</v>
      </c>
      <c r="I14" s="34">
        <f t="shared" si="0"/>
        <v>-8.0260786364344412</v>
      </c>
      <c r="J14" s="34">
        <f t="shared" si="1"/>
        <v>3.7413004852448806</v>
      </c>
    </row>
    <row r="15" spans="1:10" ht="16.5">
      <c r="A15" s="57"/>
      <c r="B15" s="10" t="s">
        <v>47</v>
      </c>
      <c r="C15" s="31">
        <v>20183</v>
      </c>
      <c r="D15" s="31">
        <v>16285</v>
      </c>
      <c r="E15" s="34">
        <f t="shared" si="2"/>
        <v>23.936137549892543</v>
      </c>
      <c r="F15" s="34">
        <f t="shared" si="3"/>
        <v>1.8268415274035281</v>
      </c>
      <c r="G15" s="41">
        <v>20183</v>
      </c>
      <c r="H15" s="41">
        <v>16285</v>
      </c>
      <c r="I15" s="34">
        <f t="shared" si="0"/>
        <v>23.936137549892543</v>
      </c>
      <c r="J15" s="34">
        <f t="shared" si="1"/>
        <v>1.8268415274035281</v>
      </c>
    </row>
    <row r="16" spans="1:10" ht="16.5">
      <c r="A16" s="57"/>
      <c r="B16" s="10" t="s">
        <v>45</v>
      </c>
      <c r="C16" s="31">
        <v>8671</v>
      </c>
      <c r="D16" s="31">
        <v>7421</v>
      </c>
      <c r="E16" s="34">
        <f t="shared" si="2"/>
        <v>16.844091092844636</v>
      </c>
      <c r="F16" s="34">
        <f t="shared" si="3"/>
        <v>0.78484580508923307</v>
      </c>
      <c r="G16" s="41">
        <v>8671</v>
      </c>
      <c r="H16" s="41">
        <v>7421</v>
      </c>
      <c r="I16" s="34">
        <f t="shared" si="0"/>
        <v>16.844091092844636</v>
      </c>
      <c r="J16" s="34">
        <f t="shared" si="1"/>
        <v>0.78484580508923307</v>
      </c>
    </row>
    <row r="17" spans="1:11" ht="16.5">
      <c r="A17" s="57"/>
      <c r="B17" s="10" t="s">
        <v>46</v>
      </c>
      <c r="C17" s="31">
        <v>22065</v>
      </c>
      <c r="D17" s="31">
        <v>22113</v>
      </c>
      <c r="E17" s="34">
        <f t="shared" si="2"/>
        <v>-0.2170668837335521</v>
      </c>
      <c r="F17" s="34">
        <f t="shared" si="3"/>
        <v>1.9971886390605382</v>
      </c>
      <c r="G17" s="41">
        <v>22065</v>
      </c>
      <c r="H17" s="41">
        <v>22113</v>
      </c>
      <c r="I17" s="34">
        <f t="shared" si="0"/>
        <v>-0.2170668837335521</v>
      </c>
      <c r="J17" s="34">
        <f t="shared" si="1"/>
        <v>1.9971886390605382</v>
      </c>
    </row>
    <row r="18" spans="1:11" ht="16.5">
      <c r="A18" s="57"/>
      <c r="B18" s="10" t="s">
        <v>48</v>
      </c>
      <c r="C18" s="31">
        <v>9855</v>
      </c>
      <c r="D18" s="31">
        <v>9664</v>
      </c>
      <c r="E18" s="34">
        <f t="shared" si="2"/>
        <v>1.9764072847682224</v>
      </c>
      <c r="F18" s="34">
        <f t="shared" si="3"/>
        <v>0.8920142324016137</v>
      </c>
      <c r="G18" s="41">
        <v>9855</v>
      </c>
      <c r="H18" s="41">
        <v>9664</v>
      </c>
      <c r="I18" s="34">
        <f t="shared" si="0"/>
        <v>1.9764072847682224</v>
      </c>
      <c r="J18" s="34">
        <f t="shared" si="1"/>
        <v>0.8920142324016137</v>
      </c>
    </row>
    <row r="19" spans="1:11" ht="16.5">
      <c r="A19" s="57"/>
      <c r="B19" s="10" t="s">
        <v>49</v>
      </c>
      <c r="C19" s="31">
        <v>9785</v>
      </c>
      <c r="D19" s="31">
        <v>10793</v>
      </c>
      <c r="E19" s="34">
        <f t="shared" si="2"/>
        <v>-9.3393866394885556</v>
      </c>
      <c r="F19" s="34">
        <f t="shared" si="3"/>
        <v>0.88567826119226689</v>
      </c>
      <c r="G19" s="41">
        <v>9785</v>
      </c>
      <c r="H19" s="41">
        <v>10793</v>
      </c>
      <c r="I19" s="34">
        <f t="shared" si="0"/>
        <v>-9.3393866394885556</v>
      </c>
      <c r="J19" s="34">
        <f t="shared" si="1"/>
        <v>0.88567826119226689</v>
      </c>
    </row>
    <row r="20" spans="1:11" ht="16.5">
      <c r="A20" s="57"/>
      <c r="B20" s="10" t="s">
        <v>51</v>
      </c>
      <c r="C20" s="31">
        <v>5754</v>
      </c>
      <c r="D20" s="31">
        <v>5431</v>
      </c>
      <c r="E20" s="34">
        <f t="shared" si="2"/>
        <v>5.9473393481863424</v>
      </c>
      <c r="F20" s="34">
        <f t="shared" si="3"/>
        <v>0.52081683340830898</v>
      </c>
      <c r="G20" s="41">
        <v>5754</v>
      </c>
      <c r="H20" s="41">
        <v>5431</v>
      </c>
      <c r="I20" s="34">
        <f t="shared" si="0"/>
        <v>5.9473393481863424</v>
      </c>
      <c r="J20" s="34">
        <f t="shared" si="1"/>
        <v>0.52081683340830898</v>
      </c>
    </row>
    <row r="21" spans="1:11" s="7" customFormat="1" ht="16.5">
      <c r="A21" s="57"/>
      <c r="B21" s="10" t="s">
        <v>50</v>
      </c>
      <c r="C21" s="31">
        <v>5289</v>
      </c>
      <c r="D21" s="31">
        <v>5988</v>
      </c>
      <c r="E21" s="34">
        <f t="shared" si="2"/>
        <v>-11.673346693386776</v>
      </c>
      <c r="F21" s="34">
        <f t="shared" si="3"/>
        <v>0.47872788180336223</v>
      </c>
      <c r="G21" s="41">
        <v>5289</v>
      </c>
      <c r="H21" s="41">
        <v>5988</v>
      </c>
      <c r="I21" s="34">
        <f t="shared" si="0"/>
        <v>-11.673346693386776</v>
      </c>
      <c r="J21" s="34">
        <f t="shared" si="1"/>
        <v>0.47872788180336223</v>
      </c>
      <c r="K21"/>
    </row>
    <row r="22" spans="1:11" s="7" customFormat="1" ht="16.5">
      <c r="A22" s="57"/>
      <c r="B22" s="10" t="s">
        <v>146</v>
      </c>
      <c r="C22" s="31">
        <v>1776</v>
      </c>
      <c r="D22" s="31">
        <v>1805</v>
      </c>
      <c r="E22" s="34">
        <f t="shared" si="2"/>
        <v>-1.6066481994459814</v>
      </c>
      <c r="F22" s="34">
        <f t="shared" si="3"/>
        <v>0.16075264096857086</v>
      </c>
      <c r="G22" s="41">
        <v>1776</v>
      </c>
      <c r="H22" s="41">
        <v>1805</v>
      </c>
      <c r="I22" s="34">
        <f t="shared" si="0"/>
        <v>-1.6066481994459814</v>
      </c>
      <c r="J22" s="34">
        <f t="shared" si="1"/>
        <v>0.16075264096857086</v>
      </c>
      <c r="K22"/>
    </row>
    <row r="23" spans="1:11" s="7" customFormat="1" ht="16.5">
      <c r="A23" s="57"/>
      <c r="B23" s="10" t="s">
        <v>53</v>
      </c>
      <c r="C23" s="31">
        <v>3574</v>
      </c>
      <c r="D23" s="31">
        <v>3942</v>
      </c>
      <c r="E23" s="34">
        <f t="shared" si="2"/>
        <v>-9.3353627600202937</v>
      </c>
      <c r="F23" s="34">
        <f t="shared" si="3"/>
        <v>0.32349658717436502</v>
      </c>
      <c r="G23" s="41">
        <v>3574</v>
      </c>
      <c r="H23" s="41">
        <v>3942</v>
      </c>
      <c r="I23" s="34">
        <f t="shared" si="0"/>
        <v>-9.3353627600202937</v>
      </c>
      <c r="J23" s="34">
        <f t="shared" si="1"/>
        <v>0.32349658717436502</v>
      </c>
      <c r="K23"/>
    </row>
    <row r="24" spans="1:11" ht="16.5">
      <c r="A24" s="57"/>
      <c r="B24" s="10" t="s">
        <v>52</v>
      </c>
      <c r="C24" s="31">
        <v>1785</v>
      </c>
      <c r="D24" s="31">
        <v>1934</v>
      </c>
      <c r="E24" s="34">
        <f t="shared" si="2"/>
        <v>-7.7042399172699056</v>
      </c>
      <c r="F24" s="34">
        <f t="shared" si="3"/>
        <v>0.16156726583834402</v>
      </c>
      <c r="G24" s="41">
        <v>1785</v>
      </c>
      <c r="H24" s="41">
        <v>1934</v>
      </c>
      <c r="I24" s="34">
        <f t="shared" si="0"/>
        <v>-7.7042399172699056</v>
      </c>
      <c r="J24" s="34">
        <f t="shared" si="1"/>
        <v>0.16156726583834402</v>
      </c>
    </row>
    <row r="25" spans="1:11" s="7" customFormat="1" ht="16.5">
      <c r="A25" s="57"/>
      <c r="B25" s="10" t="s">
        <v>138</v>
      </c>
      <c r="C25" s="31">
        <v>2695</v>
      </c>
      <c r="D25" s="31">
        <v>2431</v>
      </c>
      <c r="E25" s="34">
        <f t="shared" si="2"/>
        <v>10.859728506787336</v>
      </c>
      <c r="F25" s="34">
        <f t="shared" si="3"/>
        <v>0.24393489155985276</v>
      </c>
      <c r="G25" s="41">
        <v>2695</v>
      </c>
      <c r="H25" s="41">
        <v>2431</v>
      </c>
      <c r="I25" s="34">
        <f t="shared" si="0"/>
        <v>10.859728506787336</v>
      </c>
      <c r="J25" s="34">
        <f t="shared" si="1"/>
        <v>0.24393489155985276</v>
      </c>
      <c r="K25"/>
    </row>
    <row r="26" spans="1:11" s="7" customFormat="1" ht="16.5">
      <c r="A26" s="57"/>
      <c r="B26" s="10" t="s">
        <v>39</v>
      </c>
      <c r="C26" s="31">
        <v>1287</v>
      </c>
      <c r="D26" s="31">
        <v>1500</v>
      </c>
      <c r="E26" s="34">
        <f t="shared" si="2"/>
        <v>-14.200000000000001</v>
      </c>
      <c r="F26" s="34">
        <f t="shared" si="3"/>
        <v>0.11649135637756232</v>
      </c>
      <c r="G26" s="41">
        <v>1287</v>
      </c>
      <c r="H26" s="41">
        <v>1500</v>
      </c>
      <c r="I26" s="34">
        <f t="shared" si="0"/>
        <v>-14.200000000000001</v>
      </c>
      <c r="J26" s="34">
        <f t="shared" si="1"/>
        <v>0.11649135637756232</v>
      </c>
      <c r="K26"/>
    </row>
    <row r="27" spans="1:11" ht="16.5">
      <c r="A27" s="57"/>
      <c r="B27" s="10" t="s">
        <v>40</v>
      </c>
      <c r="C27" s="31">
        <v>1247</v>
      </c>
      <c r="D27" s="31">
        <v>1231</v>
      </c>
      <c r="E27" s="34">
        <f t="shared" si="2"/>
        <v>1.2997562956945652</v>
      </c>
      <c r="F27" s="34">
        <f t="shared" si="3"/>
        <v>0.11287080140079271</v>
      </c>
      <c r="G27" s="41">
        <v>1247</v>
      </c>
      <c r="H27" s="41">
        <v>1231</v>
      </c>
      <c r="I27" s="34">
        <f t="shared" si="0"/>
        <v>1.2997562956945652</v>
      </c>
      <c r="J27" s="34">
        <f t="shared" si="1"/>
        <v>0.11287080140079271</v>
      </c>
    </row>
    <row r="28" spans="1:11" ht="16.5">
      <c r="A28" s="57"/>
      <c r="B28" s="27" t="s">
        <v>55</v>
      </c>
      <c r="C28" s="31">
        <v>1032</v>
      </c>
      <c r="D28" s="31">
        <v>1156</v>
      </c>
      <c r="E28" s="34">
        <f t="shared" si="2"/>
        <v>-10.726643598615915</v>
      </c>
      <c r="F28" s="34">
        <f t="shared" si="3"/>
        <v>9.3410318400656042E-2</v>
      </c>
      <c r="G28" s="41">
        <v>1032</v>
      </c>
      <c r="H28" s="41">
        <v>1156</v>
      </c>
      <c r="I28" s="34">
        <f t="shared" si="0"/>
        <v>-10.726643598615915</v>
      </c>
      <c r="J28" s="34">
        <f t="shared" si="1"/>
        <v>9.3410318400656042E-2</v>
      </c>
    </row>
    <row r="29" spans="1:11" ht="16.5">
      <c r="A29" s="57"/>
      <c r="B29" s="22" t="s">
        <v>54</v>
      </c>
      <c r="C29" s="31">
        <v>805</v>
      </c>
      <c r="D29" s="31">
        <v>809</v>
      </c>
      <c r="E29" s="34">
        <f t="shared" si="2"/>
        <v>-0.49443757725586845</v>
      </c>
      <c r="F29" s="34">
        <f t="shared" si="3"/>
        <v>7.2863668907488494E-2</v>
      </c>
      <c r="G29" s="41">
        <v>805</v>
      </c>
      <c r="H29" s="41">
        <v>809</v>
      </c>
      <c r="I29" s="34">
        <f t="shared" si="0"/>
        <v>-0.49443757725586845</v>
      </c>
      <c r="J29" s="34">
        <f t="shared" si="1"/>
        <v>7.2863668907488494E-2</v>
      </c>
    </row>
    <row r="30" spans="1:11" ht="16.5">
      <c r="A30" s="57"/>
      <c r="B30" s="10" t="s">
        <v>56</v>
      </c>
      <c r="C30" s="31">
        <v>184</v>
      </c>
      <c r="D30" s="31">
        <v>554</v>
      </c>
      <c r="E30" s="34">
        <f t="shared" si="2"/>
        <v>-66.7870036101083</v>
      </c>
      <c r="F30" s="34">
        <f t="shared" si="3"/>
        <v>1.6654552893140225E-2</v>
      </c>
      <c r="G30" s="41">
        <v>184</v>
      </c>
      <c r="H30" s="41">
        <v>554</v>
      </c>
      <c r="I30" s="34">
        <f t="shared" si="0"/>
        <v>-66.7870036101083</v>
      </c>
      <c r="J30" s="34">
        <f t="shared" si="1"/>
        <v>1.6654552893140225E-2</v>
      </c>
    </row>
    <row r="31" spans="1:11" s="7" customFormat="1" ht="16.5">
      <c r="A31" s="57"/>
      <c r="B31" s="10" t="s">
        <v>21</v>
      </c>
      <c r="C31" s="31">
        <v>4554</v>
      </c>
      <c r="D31" s="31">
        <v>3903</v>
      </c>
      <c r="E31" s="34">
        <f t="shared" si="2"/>
        <v>16.679477325134506</v>
      </c>
      <c r="F31" s="34">
        <f t="shared" si="3"/>
        <v>0.41220018410522052</v>
      </c>
      <c r="G31" s="41">
        <v>4554</v>
      </c>
      <c r="H31" s="41">
        <v>3903</v>
      </c>
      <c r="I31" s="34">
        <f t="shared" si="0"/>
        <v>16.679477325134506</v>
      </c>
      <c r="J31" s="34">
        <f t="shared" si="1"/>
        <v>0.41220018410522052</v>
      </c>
      <c r="K31"/>
    </row>
    <row r="32" spans="1:11" ht="16.5">
      <c r="A32" s="58"/>
      <c r="B32" s="15" t="s">
        <v>57</v>
      </c>
      <c r="C32" s="20">
        <v>916950</v>
      </c>
      <c r="D32" s="20">
        <v>775023</v>
      </c>
      <c r="E32" s="35">
        <f t="shared" si="2"/>
        <v>18.312617819084089</v>
      </c>
      <c r="F32" s="35">
        <f t="shared" si="3"/>
        <v>82.996697148722447</v>
      </c>
      <c r="G32" s="24">
        <v>916950</v>
      </c>
      <c r="H32" s="24">
        <v>775023</v>
      </c>
      <c r="I32" s="25">
        <f t="shared" si="0"/>
        <v>18.312617819084089</v>
      </c>
      <c r="J32" s="25">
        <f t="shared" si="1"/>
        <v>82.996697148722447</v>
      </c>
    </row>
    <row r="33" spans="1:11" ht="16.5">
      <c r="A33" s="49" t="s">
        <v>22</v>
      </c>
      <c r="B33" s="10" t="s">
        <v>23</v>
      </c>
      <c r="C33" s="31">
        <v>62737</v>
      </c>
      <c r="D33" s="31">
        <v>59895</v>
      </c>
      <c r="E33" s="34">
        <f t="shared" si="2"/>
        <v>4.7449703648050789</v>
      </c>
      <c r="F33" s="34">
        <f t="shared" si="3"/>
        <v>5.6785689394398817</v>
      </c>
      <c r="G33" s="41">
        <v>62737</v>
      </c>
      <c r="H33" s="41">
        <v>59895</v>
      </c>
      <c r="I33" s="34">
        <f t="shared" si="0"/>
        <v>4.7449703648050789</v>
      </c>
      <c r="J33" s="34">
        <f t="shared" si="1"/>
        <v>5.6785689394398817</v>
      </c>
    </row>
    <row r="34" spans="1:11" ht="16.5">
      <c r="A34" s="50"/>
      <c r="B34" s="10" t="s">
        <v>24</v>
      </c>
      <c r="C34" s="31">
        <v>12460</v>
      </c>
      <c r="D34" s="31">
        <v>12417</v>
      </c>
      <c r="E34" s="34">
        <f t="shared" si="2"/>
        <v>0.3462994282032783</v>
      </c>
      <c r="F34" s="34">
        <f t="shared" si="3"/>
        <v>1.1278028752637348</v>
      </c>
      <c r="G34" s="41">
        <v>12460</v>
      </c>
      <c r="H34" s="41">
        <v>12417</v>
      </c>
      <c r="I34" s="34">
        <f t="shared" si="0"/>
        <v>0.3462994282032783</v>
      </c>
      <c r="J34" s="34">
        <f t="shared" si="1"/>
        <v>1.1278028752637348</v>
      </c>
    </row>
    <row r="35" spans="1:11" ht="16.5">
      <c r="A35" s="50"/>
      <c r="B35" s="10" t="s">
        <v>58</v>
      </c>
      <c r="C35" s="31">
        <v>1605</v>
      </c>
      <c r="D35" s="31">
        <v>1407</v>
      </c>
      <c r="E35" s="34">
        <f t="shared" si="2"/>
        <v>14.072494669509595</v>
      </c>
      <c r="F35" s="34">
        <f t="shared" si="3"/>
        <v>0.14527476844288076</v>
      </c>
      <c r="G35" s="41">
        <v>1605</v>
      </c>
      <c r="H35" s="41">
        <v>1407</v>
      </c>
      <c r="I35" s="34">
        <f t="shared" si="0"/>
        <v>14.072494669509595</v>
      </c>
      <c r="J35" s="34">
        <f t="shared" si="1"/>
        <v>0.14527476844288076</v>
      </c>
    </row>
    <row r="36" spans="1:11" ht="16.5">
      <c r="A36" s="50"/>
      <c r="B36" s="10" t="s">
        <v>59</v>
      </c>
      <c r="C36" s="31">
        <v>1853</v>
      </c>
      <c r="D36" s="31">
        <v>1403</v>
      </c>
      <c r="E36" s="34">
        <f t="shared" si="2"/>
        <v>32.074126870990739</v>
      </c>
      <c r="F36" s="34">
        <f t="shared" si="3"/>
        <v>0.16772220929885237</v>
      </c>
      <c r="G36" s="41">
        <v>1853</v>
      </c>
      <c r="H36" s="41">
        <v>1403</v>
      </c>
      <c r="I36" s="34">
        <f t="shared" si="0"/>
        <v>32.074126870990739</v>
      </c>
      <c r="J36" s="34">
        <f t="shared" si="1"/>
        <v>0.16772220929885237</v>
      </c>
    </row>
    <row r="37" spans="1:11" s="7" customFormat="1" ht="16.5">
      <c r="A37" s="50"/>
      <c r="B37" s="10" t="s">
        <v>25</v>
      </c>
      <c r="C37" s="31">
        <v>2266</v>
      </c>
      <c r="D37" s="31">
        <v>2044</v>
      </c>
      <c r="E37" s="34">
        <f t="shared" si="2"/>
        <v>10.861056751467713</v>
      </c>
      <c r="F37" s="34">
        <f t="shared" si="3"/>
        <v>0.20510443943399867</v>
      </c>
      <c r="G37" s="41">
        <v>2266</v>
      </c>
      <c r="H37" s="41">
        <v>2044</v>
      </c>
      <c r="I37" s="34">
        <f t="shared" si="0"/>
        <v>10.861056751467713</v>
      </c>
      <c r="J37" s="34">
        <f t="shared" si="1"/>
        <v>0.20510443943399867</v>
      </c>
      <c r="K37"/>
    </row>
    <row r="38" spans="1:11" ht="16.5">
      <c r="A38" s="51"/>
      <c r="B38" s="15" t="s">
        <v>60</v>
      </c>
      <c r="C38" s="20">
        <v>80921</v>
      </c>
      <c r="D38" s="20">
        <v>77166</v>
      </c>
      <c r="E38" s="35">
        <f t="shared" si="2"/>
        <v>4.8661327527667719</v>
      </c>
      <c r="F38" s="35">
        <f t="shared" si="3"/>
        <v>7.3244732318793488</v>
      </c>
      <c r="G38" s="24">
        <v>80921</v>
      </c>
      <c r="H38" s="24">
        <v>77166</v>
      </c>
      <c r="I38" s="25">
        <f t="shared" si="0"/>
        <v>4.8661327527667719</v>
      </c>
      <c r="J38" s="25">
        <f t="shared" si="1"/>
        <v>7.3244732318793488</v>
      </c>
    </row>
    <row r="39" spans="1:11" ht="16.5">
      <c r="A39" s="49" t="s">
        <v>26</v>
      </c>
      <c r="B39" s="10" t="s">
        <v>61</v>
      </c>
      <c r="C39" s="31">
        <v>25194</v>
      </c>
      <c r="D39" s="31">
        <v>21934</v>
      </c>
      <c r="E39" s="34">
        <f t="shared" si="2"/>
        <v>14.862770128567515</v>
      </c>
      <c r="F39" s="34">
        <f t="shared" si="3"/>
        <v>2.2804065521183414</v>
      </c>
      <c r="G39" s="41">
        <v>25194</v>
      </c>
      <c r="H39" s="41">
        <v>21934</v>
      </c>
      <c r="I39" s="34">
        <f t="shared" si="0"/>
        <v>14.862770128567515</v>
      </c>
      <c r="J39" s="34">
        <f t="shared" si="1"/>
        <v>2.2804065521183414</v>
      </c>
    </row>
    <row r="40" spans="1:11" ht="16.5">
      <c r="A40" s="50"/>
      <c r="B40" s="10" t="s">
        <v>62</v>
      </c>
      <c r="C40" s="31">
        <v>10148</v>
      </c>
      <c r="D40" s="31">
        <v>9399</v>
      </c>
      <c r="E40" s="34">
        <f t="shared" si="2"/>
        <v>7.9689328651984193</v>
      </c>
      <c r="F40" s="34">
        <f t="shared" si="3"/>
        <v>0.91853479760645107</v>
      </c>
      <c r="G40" s="41">
        <v>10148</v>
      </c>
      <c r="H40" s="41">
        <v>9399</v>
      </c>
      <c r="I40" s="34">
        <f t="shared" si="0"/>
        <v>7.9689328651984193</v>
      </c>
      <c r="J40" s="34">
        <f t="shared" si="1"/>
        <v>0.91853479760645107</v>
      </c>
    </row>
    <row r="41" spans="1:11" ht="16.5">
      <c r="A41" s="50"/>
      <c r="B41" s="10" t="s">
        <v>63</v>
      </c>
      <c r="C41" s="31">
        <v>6850</v>
      </c>
      <c r="D41" s="31">
        <v>7328</v>
      </c>
      <c r="E41" s="34">
        <f t="shared" si="2"/>
        <v>-6.522925764192145</v>
      </c>
      <c r="F41" s="34">
        <f t="shared" si="3"/>
        <v>0.62002003977179643</v>
      </c>
      <c r="G41" s="41">
        <v>6850</v>
      </c>
      <c r="H41" s="41">
        <v>7328</v>
      </c>
      <c r="I41" s="34">
        <f t="shared" si="0"/>
        <v>-6.522925764192145</v>
      </c>
      <c r="J41" s="34">
        <f t="shared" si="1"/>
        <v>0.62002003977179643</v>
      </c>
    </row>
    <row r="42" spans="1:11" ht="16.5">
      <c r="A42" s="50"/>
      <c r="B42" s="10" t="s">
        <v>64</v>
      </c>
      <c r="C42" s="31">
        <v>5574</v>
      </c>
      <c r="D42" s="31">
        <v>5891</v>
      </c>
      <c r="E42" s="34">
        <f t="shared" si="2"/>
        <v>-5.3810897979969408</v>
      </c>
      <c r="F42" s="34">
        <f t="shared" si="3"/>
        <v>0.50452433601284574</v>
      </c>
      <c r="G42" s="41">
        <v>5574</v>
      </c>
      <c r="H42" s="41">
        <v>5891</v>
      </c>
      <c r="I42" s="34">
        <f t="shared" si="0"/>
        <v>-5.3810897979969408</v>
      </c>
      <c r="J42" s="34">
        <f t="shared" si="1"/>
        <v>0.50452433601284574</v>
      </c>
    </row>
    <row r="43" spans="1:11" ht="16.5">
      <c r="A43" s="50"/>
      <c r="B43" s="10" t="s">
        <v>65</v>
      </c>
      <c r="C43" s="31">
        <v>2731</v>
      </c>
      <c r="D43" s="31">
        <v>2761</v>
      </c>
      <c r="E43" s="34">
        <f t="shared" si="2"/>
        <v>-1.0865628395508864</v>
      </c>
      <c r="F43" s="34">
        <f t="shared" si="3"/>
        <v>0.24719339103894539</v>
      </c>
      <c r="G43" s="41">
        <v>2731</v>
      </c>
      <c r="H43" s="41">
        <v>2761</v>
      </c>
      <c r="I43" s="34">
        <f t="shared" si="0"/>
        <v>-1.0865628395508864</v>
      </c>
      <c r="J43" s="34">
        <f t="shared" si="1"/>
        <v>0.24719339103894539</v>
      </c>
    </row>
    <row r="44" spans="1:11" ht="16.5">
      <c r="A44" s="50"/>
      <c r="B44" s="10" t="s">
        <v>66</v>
      </c>
      <c r="C44" s="31">
        <v>2269</v>
      </c>
      <c r="D44" s="31">
        <v>2329</v>
      </c>
      <c r="E44" s="34">
        <f t="shared" si="2"/>
        <v>-2.5762129669385958</v>
      </c>
      <c r="F44" s="34">
        <f t="shared" si="3"/>
        <v>0.20537598105725635</v>
      </c>
      <c r="G44" s="41">
        <v>2269</v>
      </c>
      <c r="H44" s="41">
        <v>2329</v>
      </c>
      <c r="I44" s="34">
        <f t="shared" si="0"/>
        <v>-2.5762129669385958</v>
      </c>
      <c r="J44" s="34">
        <f t="shared" si="1"/>
        <v>0.20537598105725635</v>
      </c>
    </row>
    <row r="45" spans="1:11" ht="16.5">
      <c r="A45" s="50"/>
      <c r="B45" s="10" t="s">
        <v>67</v>
      </c>
      <c r="C45" s="31">
        <v>2262</v>
      </c>
      <c r="D45" s="31">
        <v>1629</v>
      </c>
      <c r="E45" s="34">
        <f t="shared" si="2"/>
        <v>38.858195211786374</v>
      </c>
      <c r="F45" s="34">
        <f t="shared" si="3"/>
        <v>0.20474238393632169</v>
      </c>
      <c r="G45" s="41">
        <v>2262</v>
      </c>
      <c r="H45" s="41">
        <v>1629</v>
      </c>
      <c r="I45" s="34">
        <f t="shared" si="0"/>
        <v>38.858195211786374</v>
      </c>
      <c r="J45" s="34">
        <f t="shared" si="1"/>
        <v>0.20474238393632169</v>
      </c>
    </row>
    <row r="46" spans="1:11" ht="16.5">
      <c r="A46" s="50"/>
      <c r="B46" s="10" t="s">
        <v>68</v>
      </c>
      <c r="C46" s="31">
        <v>1368</v>
      </c>
      <c r="D46" s="31">
        <v>1632</v>
      </c>
      <c r="E46" s="34">
        <f t="shared" si="2"/>
        <v>-16.176470588235293</v>
      </c>
      <c r="F46" s="34">
        <f t="shared" si="3"/>
        <v>0.12382298020552081</v>
      </c>
      <c r="G46" s="41">
        <v>1368</v>
      </c>
      <c r="H46" s="41">
        <v>1632</v>
      </c>
      <c r="I46" s="34">
        <f t="shared" si="0"/>
        <v>-16.176470588235293</v>
      </c>
      <c r="J46" s="34">
        <f t="shared" si="1"/>
        <v>0.12382298020552081</v>
      </c>
    </row>
    <row r="47" spans="1:11" ht="16.5">
      <c r="A47" s="50"/>
      <c r="B47" s="10" t="s">
        <v>72</v>
      </c>
      <c r="C47" s="31">
        <v>872</v>
      </c>
      <c r="D47" s="31">
        <v>732</v>
      </c>
      <c r="E47" s="34">
        <f t="shared" si="2"/>
        <v>19.125683060109289</v>
      </c>
      <c r="F47" s="34">
        <f t="shared" si="3"/>
        <v>7.8928098493577584E-2</v>
      </c>
      <c r="G47" s="41">
        <v>872</v>
      </c>
      <c r="H47" s="41">
        <v>732</v>
      </c>
      <c r="I47" s="34">
        <f t="shared" si="0"/>
        <v>19.125683060109289</v>
      </c>
      <c r="J47" s="34">
        <f t="shared" si="1"/>
        <v>7.8928098493577584E-2</v>
      </c>
    </row>
    <row r="48" spans="1:11" ht="16.5">
      <c r="A48" s="50"/>
      <c r="B48" s="10" t="s">
        <v>69</v>
      </c>
      <c r="C48" s="31">
        <v>801</v>
      </c>
      <c r="D48" s="31">
        <v>993</v>
      </c>
      <c r="E48" s="34">
        <f t="shared" si="2"/>
        <v>-19.335347432024175</v>
      </c>
      <c r="F48" s="34">
        <f t="shared" si="3"/>
        <v>7.2501613409811524E-2</v>
      </c>
      <c r="G48" s="41">
        <v>801</v>
      </c>
      <c r="H48" s="41">
        <v>993</v>
      </c>
      <c r="I48" s="34">
        <f t="shared" si="0"/>
        <v>-19.335347432024175</v>
      </c>
      <c r="J48" s="34">
        <f t="shared" si="1"/>
        <v>7.2501613409811524E-2</v>
      </c>
    </row>
    <row r="49" spans="1:11" ht="16.5">
      <c r="A49" s="50"/>
      <c r="B49" s="10" t="s">
        <v>70</v>
      </c>
      <c r="C49" s="31">
        <v>982</v>
      </c>
      <c r="D49" s="31">
        <v>942</v>
      </c>
      <c r="E49" s="34">
        <f t="shared" si="2"/>
        <v>4.2462845010615702</v>
      </c>
      <c r="F49" s="34">
        <f t="shared" si="3"/>
        <v>8.8884624679694033E-2</v>
      </c>
      <c r="G49" s="41">
        <v>982</v>
      </c>
      <c r="H49" s="41">
        <v>942</v>
      </c>
      <c r="I49" s="34">
        <f t="shared" si="0"/>
        <v>4.2462845010615702</v>
      </c>
      <c r="J49" s="34">
        <f t="shared" si="1"/>
        <v>8.8884624679694033E-2</v>
      </c>
    </row>
    <row r="50" spans="1:11" ht="16.5">
      <c r="A50" s="50"/>
      <c r="B50" s="10" t="s">
        <v>71</v>
      </c>
      <c r="C50" s="31">
        <v>1324</v>
      </c>
      <c r="D50" s="31">
        <v>1504</v>
      </c>
      <c r="E50" s="34">
        <f t="shared" si="2"/>
        <v>-11.968085106382976</v>
      </c>
      <c r="F50" s="34">
        <f t="shared" si="3"/>
        <v>0.11984036973107423</v>
      </c>
      <c r="G50" s="41">
        <v>1324</v>
      </c>
      <c r="H50" s="41">
        <v>1504</v>
      </c>
      <c r="I50" s="34">
        <f t="shared" si="0"/>
        <v>-11.968085106382976</v>
      </c>
      <c r="J50" s="34">
        <f t="shared" si="1"/>
        <v>0.11984036973107423</v>
      </c>
    </row>
    <row r="51" spans="1:11" ht="16.5">
      <c r="A51" s="50"/>
      <c r="B51" s="10" t="s">
        <v>73</v>
      </c>
      <c r="C51" s="31">
        <v>747</v>
      </c>
      <c r="D51" s="31">
        <v>1057</v>
      </c>
      <c r="E51" s="34">
        <f t="shared" si="2"/>
        <v>-29.3282876064333</v>
      </c>
      <c r="F51" s="34">
        <f t="shared" si="3"/>
        <v>6.7613864191172546E-2</v>
      </c>
      <c r="G51" s="41">
        <v>747</v>
      </c>
      <c r="H51" s="41">
        <v>1057</v>
      </c>
      <c r="I51" s="34">
        <f t="shared" si="0"/>
        <v>-29.3282876064333</v>
      </c>
      <c r="J51" s="34">
        <f t="shared" si="1"/>
        <v>6.7613864191172546E-2</v>
      </c>
    </row>
    <row r="52" spans="1:11" ht="16.5">
      <c r="A52" s="50"/>
      <c r="B52" s="10" t="s">
        <v>74</v>
      </c>
      <c r="C52" s="31">
        <v>564</v>
      </c>
      <c r="D52" s="31">
        <v>592</v>
      </c>
      <c r="E52" s="34">
        <f t="shared" si="2"/>
        <v>-4.7297297297297263</v>
      </c>
      <c r="F52" s="34">
        <f t="shared" si="3"/>
        <v>5.1049825172451553E-2</v>
      </c>
      <c r="G52" s="41">
        <v>564</v>
      </c>
      <c r="H52" s="41">
        <v>592</v>
      </c>
      <c r="I52" s="34">
        <f t="shared" si="0"/>
        <v>-4.7297297297297263</v>
      </c>
      <c r="J52" s="34">
        <f t="shared" si="1"/>
        <v>5.1049825172451553E-2</v>
      </c>
    </row>
    <row r="53" spans="1:11" ht="16.5">
      <c r="A53" s="50"/>
      <c r="B53" s="10" t="s">
        <v>75</v>
      </c>
      <c r="C53" s="31">
        <v>776</v>
      </c>
      <c r="D53" s="31">
        <v>795</v>
      </c>
      <c r="E53" s="34">
        <f t="shared" si="2"/>
        <v>-2.3899371069182385</v>
      </c>
      <c r="F53" s="34">
        <f t="shared" si="3"/>
        <v>7.023876654933052E-2</v>
      </c>
      <c r="G53" s="41">
        <v>776</v>
      </c>
      <c r="H53" s="41">
        <v>795</v>
      </c>
      <c r="I53" s="34">
        <f t="shared" si="0"/>
        <v>-2.3899371069182385</v>
      </c>
      <c r="J53" s="34">
        <f t="shared" si="1"/>
        <v>7.023876654933052E-2</v>
      </c>
    </row>
    <row r="54" spans="1:11" ht="16.5">
      <c r="A54" s="50"/>
      <c r="B54" s="10" t="s">
        <v>76</v>
      </c>
      <c r="C54" s="31">
        <v>859</v>
      </c>
      <c r="D54" s="31">
        <v>997</v>
      </c>
      <c r="E54" s="34">
        <f t="shared" si="2"/>
        <v>-13.841524573721165</v>
      </c>
      <c r="F54" s="34">
        <f t="shared" si="3"/>
        <v>7.7751418126127458E-2</v>
      </c>
      <c r="G54" s="41">
        <v>859</v>
      </c>
      <c r="H54" s="41">
        <v>997</v>
      </c>
      <c r="I54" s="34">
        <f t="shared" si="0"/>
        <v>-13.841524573721165</v>
      </c>
      <c r="J54" s="34">
        <f t="shared" si="1"/>
        <v>7.7751418126127458E-2</v>
      </c>
    </row>
    <row r="55" spans="1:11" ht="16.5">
      <c r="A55" s="50"/>
      <c r="B55" s="10" t="s">
        <v>81</v>
      </c>
      <c r="C55" s="31">
        <v>709</v>
      </c>
      <c r="D55" s="31">
        <v>755</v>
      </c>
      <c r="E55" s="34">
        <f t="shared" si="2"/>
        <v>-6.0927152317880822</v>
      </c>
      <c r="F55" s="34">
        <f t="shared" si="3"/>
        <v>6.4174336963241416E-2</v>
      </c>
      <c r="G55" s="41">
        <v>709</v>
      </c>
      <c r="H55" s="41">
        <v>755</v>
      </c>
      <c r="I55" s="34">
        <f t="shared" si="0"/>
        <v>-6.0927152317880822</v>
      </c>
      <c r="J55" s="34">
        <f t="shared" si="1"/>
        <v>6.4174336963241416E-2</v>
      </c>
    </row>
    <row r="56" spans="1:11" ht="16.5">
      <c r="A56" s="50"/>
      <c r="B56" s="10" t="s">
        <v>78</v>
      </c>
      <c r="C56" s="31">
        <v>491</v>
      </c>
      <c r="D56" s="31">
        <v>493</v>
      </c>
      <c r="E56" s="34">
        <f t="shared" si="2"/>
        <v>-0.40567951318458695</v>
      </c>
      <c r="F56" s="34">
        <f t="shared" si="3"/>
        <v>4.4442312339847016E-2</v>
      </c>
      <c r="G56" s="41">
        <v>491</v>
      </c>
      <c r="H56" s="41">
        <v>493</v>
      </c>
      <c r="I56" s="34">
        <f t="shared" si="0"/>
        <v>-0.40567951318458695</v>
      </c>
      <c r="J56" s="34">
        <f t="shared" si="1"/>
        <v>4.4442312339847016E-2</v>
      </c>
    </row>
    <row r="57" spans="1:11" ht="16.5">
      <c r="A57" s="50"/>
      <c r="B57" s="10" t="s">
        <v>80</v>
      </c>
      <c r="C57" s="31">
        <v>775</v>
      </c>
      <c r="D57" s="31">
        <v>712</v>
      </c>
      <c r="E57" s="34">
        <f t="shared" si="2"/>
        <v>8.8483146067415817</v>
      </c>
      <c r="F57" s="34">
        <f t="shared" si="3"/>
        <v>7.0148252674911274E-2</v>
      </c>
      <c r="G57" s="41">
        <v>775</v>
      </c>
      <c r="H57" s="41">
        <v>712</v>
      </c>
      <c r="I57" s="34">
        <f t="shared" si="0"/>
        <v>8.8483146067415817</v>
      </c>
      <c r="J57" s="34">
        <f t="shared" si="1"/>
        <v>7.0148252674911274E-2</v>
      </c>
    </row>
    <row r="58" spans="1:11" ht="16.5">
      <c r="A58" s="50"/>
      <c r="B58" s="10" t="s">
        <v>82</v>
      </c>
      <c r="C58" s="31">
        <v>431</v>
      </c>
      <c r="D58" s="31">
        <v>366</v>
      </c>
      <c r="E58" s="34">
        <f t="shared" si="2"/>
        <v>17.759562841530062</v>
      </c>
      <c r="F58" s="34">
        <f t="shared" si="3"/>
        <v>3.9011479874692591E-2</v>
      </c>
      <c r="G58" s="41">
        <v>431</v>
      </c>
      <c r="H58" s="41">
        <v>366</v>
      </c>
      <c r="I58" s="34">
        <f t="shared" si="0"/>
        <v>17.759562841530062</v>
      </c>
      <c r="J58" s="34">
        <f t="shared" si="1"/>
        <v>3.9011479874692591E-2</v>
      </c>
    </row>
    <row r="59" spans="1:11" ht="16.5">
      <c r="A59" s="50"/>
      <c r="B59" s="10" t="s">
        <v>79</v>
      </c>
      <c r="C59" s="31">
        <v>751</v>
      </c>
      <c r="D59" s="31">
        <v>699</v>
      </c>
      <c r="E59" s="34">
        <f t="shared" si="2"/>
        <v>7.4391988555078781</v>
      </c>
      <c r="F59" s="34">
        <f t="shared" si="3"/>
        <v>6.7975919688849501E-2</v>
      </c>
      <c r="G59" s="41">
        <v>751</v>
      </c>
      <c r="H59" s="41">
        <v>699</v>
      </c>
      <c r="I59" s="34">
        <f t="shared" si="0"/>
        <v>7.4391988555078781</v>
      </c>
      <c r="J59" s="34">
        <f t="shared" si="1"/>
        <v>6.7975919688849501E-2</v>
      </c>
    </row>
    <row r="60" spans="1:11" ht="16.5">
      <c r="A60" s="50"/>
      <c r="B60" s="10" t="s">
        <v>77</v>
      </c>
      <c r="C60" s="31">
        <v>595</v>
      </c>
      <c r="D60" s="31">
        <v>592</v>
      </c>
      <c r="E60" s="34">
        <f t="shared" si="2"/>
        <v>0.50675675675675436</v>
      </c>
      <c r="F60" s="34">
        <f t="shared" si="3"/>
        <v>5.3855755279448005E-2</v>
      </c>
      <c r="G60" s="41">
        <v>595</v>
      </c>
      <c r="H60" s="41">
        <v>592</v>
      </c>
      <c r="I60" s="34">
        <f t="shared" si="0"/>
        <v>0.50675675675675436</v>
      </c>
      <c r="J60" s="34">
        <f t="shared" si="1"/>
        <v>5.3855755279448005E-2</v>
      </c>
    </row>
    <row r="61" spans="1:11" s="7" customFormat="1" ht="16.5">
      <c r="A61" s="50"/>
      <c r="B61" s="10" t="s">
        <v>83</v>
      </c>
      <c r="C61" s="31">
        <v>2965</v>
      </c>
      <c r="D61" s="31">
        <v>2406</v>
      </c>
      <c r="E61" s="34">
        <f t="shared" si="2"/>
        <v>23.23358270989193</v>
      </c>
      <c r="F61" s="34">
        <f t="shared" si="3"/>
        <v>0.26837363765304767</v>
      </c>
      <c r="G61" s="41">
        <v>2965</v>
      </c>
      <c r="H61" s="41">
        <v>2406</v>
      </c>
      <c r="I61" s="34">
        <f t="shared" si="0"/>
        <v>23.23358270989193</v>
      </c>
      <c r="J61" s="34">
        <f t="shared" si="1"/>
        <v>0.26837363765304767</v>
      </c>
      <c r="K61"/>
    </row>
    <row r="62" spans="1:11" ht="16.5">
      <c r="A62" s="51"/>
      <c r="B62" s="15" t="s">
        <v>84</v>
      </c>
      <c r="C62" s="20">
        <v>70038</v>
      </c>
      <c r="D62" s="20">
        <v>66538</v>
      </c>
      <c r="E62" s="35">
        <f t="shared" si="2"/>
        <v>5.2601520935405377</v>
      </c>
      <c r="F62" s="35">
        <f t="shared" si="3"/>
        <v>6.3394107365747558</v>
      </c>
      <c r="G62" s="24">
        <v>70038</v>
      </c>
      <c r="H62" s="24">
        <v>66538</v>
      </c>
      <c r="I62" s="25">
        <f t="shared" si="0"/>
        <v>5.2601520935405377</v>
      </c>
      <c r="J62" s="25">
        <f t="shared" si="1"/>
        <v>6.3394107365747558</v>
      </c>
    </row>
    <row r="63" spans="1:11" ht="18.75" customHeight="1">
      <c r="A63" s="49" t="s">
        <v>27</v>
      </c>
      <c r="B63" s="10" t="s">
        <v>135</v>
      </c>
      <c r="C63" s="31">
        <v>14285</v>
      </c>
      <c r="D63" s="31">
        <v>11688</v>
      </c>
      <c r="E63" s="34">
        <f t="shared" si="2"/>
        <v>22.219370294318953</v>
      </c>
      <c r="F63" s="34">
        <f t="shared" si="3"/>
        <v>1.2929906960788484</v>
      </c>
      <c r="G63" s="41">
        <v>14285</v>
      </c>
      <c r="H63" s="41">
        <v>11688</v>
      </c>
      <c r="I63" s="34">
        <f t="shared" si="0"/>
        <v>22.219370294318953</v>
      </c>
      <c r="J63" s="34">
        <f t="shared" si="1"/>
        <v>1.2929906960788484</v>
      </c>
    </row>
    <row r="64" spans="1:11" ht="17.25" customHeight="1">
      <c r="A64" s="50"/>
      <c r="B64" s="10" t="s">
        <v>28</v>
      </c>
      <c r="C64" s="31">
        <v>2725</v>
      </c>
      <c r="D64" s="31">
        <v>2659</v>
      </c>
      <c r="E64" s="34">
        <f t="shared" si="2"/>
        <v>2.4821361414065546</v>
      </c>
      <c r="F64" s="34">
        <f t="shared" si="3"/>
        <v>0.24665030779242994</v>
      </c>
      <c r="G64" s="41">
        <v>2725</v>
      </c>
      <c r="H64" s="41">
        <v>2659</v>
      </c>
      <c r="I64" s="34">
        <f t="shared" si="0"/>
        <v>2.4821361414065546</v>
      </c>
      <c r="J64" s="34">
        <f t="shared" si="1"/>
        <v>0.24665030779242994</v>
      </c>
    </row>
    <row r="65" spans="1:11" s="7" customFormat="1" ht="17.25" customHeight="1">
      <c r="A65" s="50"/>
      <c r="B65" s="10" t="s">
        <v>29</v>
      </c>
      <c r="C65" s="31">
        <v>614</v>
      </c>
      <c r="D65" s="31">
        <v>552</v>
      </c>
      <c r="E65" s="34">
        <f t="shared" si="2"/>
        <v>11.231884057971019</v>
      </c>
      <c r="F65" s="34">
        <f t="shared" si="3"/>
        <v>5.5575518893413584E-2</v>
      </c>
      <c r="G65" s="41">
        <v>614</v>
      </c>
      <c r="H65" s="41">
        <v>552</v>
      </c>
      <c r="I65" s="34">
        <f t="shared" si="0"/>
        <v>11.231884057971019</v>
      </c>
      <c r="J65" s="34">
        <f t="shared" si="1"/>
        <v>5.5575518893413584E-2</v>
      </c>
      <c r="K65"/>
    </row>
    <row r="66" spans="1:11" ht="17.25" customHeight="1">
      <c r="A66" s="51"/>
      <c r="B66" s="15" t="s">
        <v>85</v>
      </c>
      <c r="C66" s="20">
        <v>17624</v>
      </c>
      <c r="D66" s="20">
        <v>14899</v>
      </c>
      <c r="E66" s="35">
        <f t="shared" si="2"/>
        <v>18.289818108597888</v>
      </c>
      <c r="F66" s="35">
        <f t="shared" si="3"/>
        <v>1.5952165227646919</v>
      </c>
      <c r="G66" s="24">
        <v>17624</v>
      </c>
      <c r="H66" s="24">
        <v>14899</v>
      </c>
      <c r="I66" s="25">
        <f t="shared" si="0"/>
        <v>18.289818108597888</v>
      </c>
      <c r="J66" s="25">
        <f t="shared" si="1"/>
        <v>1.5952165227646919</v>
      </c>
    </row>
    <row r="67" spans="1:11" ht="18" customHeight="1">
      <c r="A67" s="49" t="s">
        <v>30</v>
      </c>
      <c r="B67" s="10" t="s">
        <v>86</v>
      </c>
      <c r="C67" s="31">
        <v>1000</v>
      </c>
      <c r="D67" s="31">
        <v>903</v>
      </c>
      <c r="E67" s="34">
        <f t="shared" si="2"/>
        <v>10.741971207087486</v>
      </c>
      <c r="F67" s="34">
        <f t="shared" si="3"/>
        <v>9.0513874419240359E-2</v>
      </c>
      <c r="G67" s="41">
        <v>1000</v>
      </c>
      <c r="H67" s="41">
        <v>903</v>
      </c>
      <c r="I67" s="34">
        <f t="shared" si="0"/>
        <v>10.741971207087486</v>
      </c>
      <c r="J67" s="34">
        <f t="shared" si="1"/>
        <v>9.0513874419240359E-2</v>
      </c>
    </row>
    <row r="68" spans="1:11" s="7" customFormat="1" ht="16.5">
      <c r="A68" s="50"/>
      <c r="B68" s="10" t="s">
        <v>31</v>
      </c>
      <c r="C68" s="31">
        <v>2690</v>
      </c>
      <c r="D68" s="31">
        <v>2245</v>
      </c>
      <c r="E68" s="34">
        <f t="shared" si="2"/>
        <v>19.821826280623611</v>
      </c>
      <c r="F68" s="34">
        <f t="shared" si="3"/>
        <v>0.24348232218775653</v>
      </c>
      <c r="G68" s="41">
        <v>2690</v>
      </c>
      <c r="H68" s="41">
        <v>2245</v>
      </c>
      <c r="I68" s="34">
        <f t="shared" si="0"/>
        <v>19.821826280623611</v>
      </c>
      <c r="J68" s="34">
        <f t="shared" si="1"/>
        <v>0.24348232218775653</v>
      </c>
      <c r="K68"/>
    </row>
    <row r="69" spans="1:11" ht="16.5">
      <c r="A69" s="51"/>
      <c r="B69" s="15" t="s">
        <v>87</v>
      </c>
      <c r="C69" s="20">
        <v>3690</v>
      </c>
      <c r="D69" s="20">
        <v>3148</v>
      </c>
      <c r="E69" s="36">
        <f t="shared" si="2"/>
        <v>17.217280813214742</v>
      </c>
      <c r="F69" s="36">
        <f t="shared" si="3"/>
        <v>0.33399619660699692</v>
      </c>
      <c r="G69" s="24">
        <v>3690</v>
      </c>
      <c r="H69" s="24">
        <v>3148</v>
      </c>
      <c r="I69" s="25">
        <f t="shared" si="0"/>
        <v>17.217280813214742</v>
      </c>
      <c r="J69" s="25">
        <f t="shared" si="1"/>
        <v>0.33399619660699692</v>
      </c>
    </row>
    <row r="70" spans="1:11" ht="15.75" customHeight="1">
      <c r="A70" s="9" t="s">
        <v>4</v>
      </c>
      <c r="B70" s="15" t="s">
        <v>88</v>
      </c>
      <c r="C70" s="21">
        <v>54</v>
      </c>
      <c r="D70" s="21">
        <v>66</v>
      </c>
      <c r="E70" s="36">
        <f t="shared" si="2"/>
        <v>-18.181818181818176</v>
      </c>
      <c r="F70" s="36">
        <f t="shared" si="3"/>
        <v>4.8877492186389787E-3</v>
      </c>
      <c r="G70" s="24">
        <v>54</v>
      </c>
      <c r="H70" s="24">
        <v>66</v>
      </c>
      <c r="I70" s="25">
        <f t="shared" si="0"/>
        <v>-18.181818181818176</v>
      </c>
      <c r="J70" s="25">
        <f t="shared" si="1"/>
        <v>4.8877492186389787E-3</v>
      </c>
    </row>
    <row r="71" spans="1:11" ht="16.5" customHeight="1">
      <c r="A71" s="9" t="s">
        <v>32</v>
      </c>
      <c r="B71" s="15" t="s">
        <v>32</v>
      </c>
      <c r="C71" s="20">
        <v>15526</v>
      </c>
      <c r="D71" s="20">
        <v>19196</v>
      </c>
      <c r="E71" s="36">
        <f t="shared" si="2"/>
        <v>-19.118566367993328</v>
      </c>
      <c r="F71" s="36">
        <f t="shared" si="3"/>
        <v>1.4053184142331259</v>
      </c>
      <c r="G71" s="24">
        <v>15526</v>
      </c>
      <c r="H71" s="24">
        <v>19196</v>
      </c>
      <c r="I71" s="25">
        <f t="shared" si="0"/>
        <v>-19.118566367993328</v>
      </c>
      <c r="J71" s="25">
        <f t="shared" si="1"/>
        <v>1.4053184142331259</v>
      </c>
    </row>
    <row r="72" spans="1:11" ht="16.5" customHeight="1">
      <c r="A72" s="6" t="s">
        <v>145</v>
      </c>
      <c r="B72" s="3"/>
      <c r="C72" s="3"/>
      <c r="D72" s="3"/>
      <c r="E72" s="3"/>
      <c r="F72" s="3"/>
      <c r="G72" s="4"/>
      <c r="H72" s="4"/>
      <c r="I72" s="4"/>
      <c r="J72" s="4"/>
    </row>
  </sheetData>
  <mergeCells count="12">
    <mergeCell ref="A67:A69"/>
    <mergeCell ref="A1:J1"/>
    <mergeCell ref="A63:A66"/>
    <mergeCell ref="A39:A62"/>
    <mergeCell ref="A3:A4"/>
    <mergeCell ref="B3:B4"/>
    <mergeCell ref="A5:B5"/>
    <mergeCell ref="A33:A38"/>
    <mergeCell ref="A7:A32"/>
    <mergeCell ref="A6:B6"/>
    <mergeCell ref="C3:F3"/>
    <mergeCell ref="G3:J3"/>
  </mergeCells>
  <phoneticPr fontId="9" type="noConversion"/>
  <printOptions horizontalCentered="1" verticalCentered="1"/>
  <pageMargins left="0.70866141732283472" right="0.70866141732283472" top="0.15748031496062992" bottom="0.15748031496062992" header="0" footer="0.11811023622047245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4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9.5546875" defaultRowHeight="13.5"/>
  <cols>
    <col min="1" max="1" width="11.6640625" customWidth="1"/>
    <col min="2" max="2" width="13" style="1" customWidth="1"/>
    <col min="3" max="10" width="13" customWidth="1"/>
  </cols>
  <sheetData>
    <row r="1" spans="1:10" ht="31.5">
      <c r="A1" s="52" t="s">
        <v>155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F2" s="19" t="s">
        <v>134</v>
      </c>
      <c r="J2" s="19" t="s">
        <v>134</v>
      </c>
    </row>
    <row r="3" spans="1:10" ht="16.5">
      <c r="A3" s="53" t="s">
        <v>129</v>
      </c>
      <c r="B3" s="53" t="s">
        <v>130</v>
      </c>
      <c r="C3" s="59" t="s">
        <v>153</v>
      </c>
      <c r="D3" s="59"/>
      <c r="E3" s="59"/>
      <c r="F3" s="59"/>
      <c r="G3" s="60" t="s">
        <v>154</v>
      </c>
      <c r="H3" s="61"/>
      <c r="I3" s="61"/>
      <c r="J3" s="62"/>
    </row>
    <row r="4" spans="1:10" ht="16.5">
      <c r="A4" s="53"/>
      <c r="B4" s="54"/>
      <c r="C4" s="11">
        <v>2019</v>
      </c>
      <c r="D4" s="11">
        <v>2018</v>
      </c>
      <c r="E4" s="12" t="s">
        <v>35</v>
      </c>
      <c r="F4" s="13" t="s">
        <v>36</v>
      </c>
      <c r="G4" s="18">
        <v>2019</v>
      </c>
      <c r="H4" s="18">
        <v>2018</v>
      </c>
      <c r="I4" s="17" t="s">
        <v>136</v>
      </c>
      <c r="J4" s="16" t="s">
        <v>137</v>
      </c>
    </row>
    <row r="5" spans="1:10" ht="16.5" customHeight="1">
      <c r="A5" s="67" t="s">
        <v>131</v>
      </c>
      <c r="B5" s="67"/>
      <c r="C5" s="40">
        <v>1104803</v>
      </c>
      <c r="D5" s="40">
        <v>956036</v>
      </c>
      <c r="E5" s="33">
        <f>(C5/D5-1)*100</f>
        <v>15.560815701500786</v>
      </c>
      <c r="F5" s="33">
        <v>100</v>
      </c>
      <c r="G5" s="42">
        <v>1104803</v>
      </c>
      <c r="H5" s="42">
        <v>956036</v>
      </c>
      <c r="I5" s="43">
        <f>(G5/H5-1)*100</f>
        <v>15.560815701500786</v>
      </c>
      <c r="J5" s="43">
        <v>100</v>
      </c>
    </row>
    <row r="6" spans="1:10" ht="16.5" customHeight="1">
      <c r="A6" s="67" t="s">
        <v>132</v>
      </c>
      <c r="B6" s="67"/>
      <c r="C6" s="40">
        <v>2912331</v>
      </c>
      <c r="D6" s="40">
        <v>2866780</v>
      </c>
      <c r="E6" s="33">
        <f>(C6/D6-1)*100</f>
        <v>1.588925554105991</v>
      </c>
      <c r="F6" s="33">
        <v>100</v>
      </c>
      <c r="G6" s="42">
        <v>2912331</v>
      </c>
      <c r="H6" s="42">
        <v>2866780</v>
      </c>
      <c r="I6" s="43">
        <f>(G6/H6-1)*100</f>
        <v>1.588925554105991</v>
      </c>
      <c r="J6" s="43">
        <v>100</v>
      </c>
    </row>
    <row r="7" spans="1:10" ht="16.5">
      <c r="A7" s="64" t="s">
        <v>13</v>
      </c>
      <c r="B7" s="26" t="s">
        <v>5</v>
      </c>
      <c r="C7" s="41">
        <v>392814</v>
      </c>
      <c r="D7" s="41">
        <v>305127</v>
      </c>
      <c r="E7" s="34">
        <f>(C7/D7-1)*100</f>
        <v>28.737869805032012</v>
      </c>
      <c r="F7" s="34">
        <f>(C7/$C$5)*100</f>
        <v>35.555117066119479</v>
      </c>
      <c r="G7" s="46">
        <v>392814</v>
      </c>
      <c r="H7" s="46">
        <v>305127</v>
      </c>
      <c r="I7" s="34">
        <f>(G7/H7-1)*100</f>
        <v>28.737869805032012</v>
      </c>
      <c r="J7" s="34">
        <f>(G7/$G$5)*100</f>
        <v>35.555117066119479</v>
      </c>
    </row>
    <row r="8" spans="1:10" ht="16.5">
      <c r="A8" s="65"/>
      <c r="B8" s="22" t="s">
        <v>89</v>
      </c>
      <c r="C8" s="41">
        <v>206526</v>
      </c>
      <c r="D8" s="41">
        <v>167083</v>
      </c>
      <c r="E8" s="34">
        <f>(C8/D8-1)*100</f>
        <v>23.606830138314482</v>
      </c>
      <c r="F8" s="34">
        <f>(C8/$C$5)*100</f>
        <v>18.693468428308034</v>
      </c>
      <c r="G8" s="46">
        <v>206526</v>
      </c>
      <c r="H8" s="46">
        <v>167083</v>
      </c>
      <c r="I8" s="34">
        <f t="shared" ref="I8:I71" si="0">(G8/H8-1)*100</f>
        <v>23.606830138314482</v>
      </c>
      <c r="J8" s="34">
        <f t="shared" ref="J8:J71" si="1">(G8/$G$5)*100</f>
        <v>18.693468428308034</v>
      </c>
    </row>
    <row r="9" spans="1:10" ht="16.5">
      <c r="A9" s="65"/>
      <c r="B9" s="23" t="s">
        <v>140</v>
      </c>
      <c r="C9" s="41">
        <v>87954</v>
      </c>
      <c r="D9" s="41">
        <v>75820</v>
      </c>
      <c r="E9" s="34">
        <f t="shared" ref="E9:E71" si="2">(C9/D9-1)*100</f>
        <v>16.003692957003434</v>
      </c>
      <c r="F9" s="34">
        <f t="shared" ref="F9:F71" si="3">(C9/$C$5)*100</f>
        <v>7.9610573106698652</v>
      </c>
      <c r="G9" s="46">
        <v>87954</v>
      </c>
      <c r="H9" s="46">
        <v>75820</v>
      </c>
      <c r="I9" s="34">
        <f t="shared" si="0"/>
        <v>16.003692957003434</v>
      </c>
      <c r="J9" s="34">
        <f t="shared" si="1"/>
        <v>7.9610573106698652</v>
      </c>
    </row>
    <row r="10" spans="1:10" ht="16.5">
      <c r="A10" s="65"/>
      <c r="B10" s="23" t="s">
        <v>90</v>
      </c>
      <c r="C10" s="41">
        <v>35896</v>
      </c>
      <c r="D10" s="41">
        <v>34671</v>
      </c>
      <c r="E10" s="34">
        <f t="shared" si="2"/>
        <v>3.5332121946295203</v>
      </c>
      <c r="F10" s="34">
        <f t="shared" si="3"/>
        <v>3.2490860361530518</v>
      </c>
      <c r="G10" s="46">
        <v>35896</v>
      </c>
      <c r="H10" s="46">
        <v>34671</v>
      </c>
      <c r="I10" s="34">
        <f t="shared" si="0"/>
        <v>3.5332121946295203</v>
      </c>
      <c r="J10" s="34">
        <f t="shared" si="1"/>
        <v>3.2490860361530518</v>
      </c>
    </row>
    <row r="11" spans="1:10" ht="16.5">
      <c r="A11" s="65"/>
      <c r="B11" s="48" t="s">
        <v>149</v>
      </c>
      <c r="C11" s="41">
        <v>2570</v>
      </c>
      <c r="D11" s="41">
        <v>2933</v>
      </c>
      <c r="E11" s="34">
        <f t="shared" si="2"/>
        <v>-12.376406409819296</v>
      </c>
      <c r="F11" s="34">
        <f t="shared" si="3"/>
        <v>0.23262065725744768</v>
      </c>
      <c r="G11" s="46">
        <v>2570</v>
      </c>
      <c r="H11" s="46">
        <v>2933</v>
      </c>
      <c r="I11" s="34">
        <f t="shared" si="0"/>
        <v>-12.376406409819296</v>
      </c>
      <c r="J11" s="34">
        <f t="shared" si="1"/>
        <v>0.23262065725744768</v>
      </c>
    </row>
    <row r="12" spans="1:10" ht="16.5">
      <c r="A12" s="65"/>
      <c r="B12" s="22" t="s">
        <v>6</v>
      </c>
      <c r="C12" s="41">
        <v>30473</v>
      </c>
      <c r="D12" s="41">
        <v>30454</v>
      </c>
      <c r="E12" s="34">
        <f t="shared" si="2"/>
        <v>6.2389177119581696E-2</v>
      </c>
      <c r="F12" s="34">
        <f t="shared" si="3"/>
        <v>2.7582292951775109</v>
      </c>
      <c r="G12" s="46">
        <v>30473</v>
      </c>
      <c r="H12" s="46">
        <v>30454</v>
      </c>
      <c r="I12" s="34">
        <f t="shared" si="0"/>
        <v>6.2389177119581696E-2</v>
      </c>
      <c r="J12" s="34">
        <f t="shared" si="1"/>
        <v>2.7582292951775109</v>
      </c>
    </row>
    <row r="13" spans="1:10" ht="16.5">
      <c r="A13" s="65"/>
      <c r="B13" s="28" t="s">
        <v>94</v>
      </c>
      <c r="C13" s="41">
        <v>18842</v>
      </c>
      <c r="D13" s="41">
        <v>17034</v>
      </c>
      <c r="E13" s="34">
        <f t="shared" si="2"/>
        <v>10.614065985675714</v>
      </c>
      <c r="F13" s="34">
        <f t="shared" si="3"/>
        <v>1.7054624218073269</v>
      </c>
      <c r="G13" s="46">
        <v>18842</v>
      </c>
      <c r="H13" s="46">
        <v>17034</v>
      </c>
      <c r="I13" s="34">
        <f t="shared" si="0"/>
        <v>10.614065985675714</v>
      </c>
      <c r="J13" s="34">
        <f t="shared" si="1"/>
        <v>1.7054624218073269</v>
      </c>
    </row>
    <row r="14" spans="1:10" ht="16.5">
      <c r="A14" s="65"/>
      <c r="B14" s="28" t="s">
        <v>91</v>
      </c>
      <c r="C14" s="41">
        <v>41334</v>
      </c>
      <c r="D14" s="41">
        <v>44941</v>
      </c>
      <c r="E14" s="34">
        <f t="shared" si="2"/>
        <v>-8.0260786364344412</v>
      </c>
      <c r="F14" s="34">
        <f t="shared" si="3"/>
        <v>3.7413004852448806</v>
      </c>
      <c r="G14" s="46">
        <v>41334</v>
      </c>
      <c r="H14" s="46">
        <v>44941</v>
      </c>
      <c r="I14" s="34">
        <f t="shared" si="0"/>
        <v>-8.0260786364344412</v>
      </c>
      <c r="J14" s="34">
        <f t="shared" si="1"/>
        <v>3.7413004852448806</v>
      </c>
    </row>
    <row r="15" spans="1:10" ht="16.5">
      <c r="A15" s="65"/>
      <c r="B15" s="22" t="s">
        <v>96</v>
      </c>
      <c r="C15" s="41">
        <v>20183</v>
      </c>
      <c r="D15" s="41">
        <v>16285</v>
      </c>
      <c r="E15" s="34">
        <f t="shared" si="2"/>
        <v>23.936137549892543</v>
      </c>
      <c r="F15" s="34">
        <f t="shared" si="3"/>
        <v>1.8268415274035281</v>
      </c>
      <c r="G15" s="46">
        <v>20183</v>
      </c>
      <c r="H15" s="46">
        <v>16285</v>
      </c>
      <c r="I15" s="34">
        <f t="shared" si="0"/>
        <v>23.936137549892543</v>
      </c>
      <c r="J15" s="34">
        <f t="shared" si="1"/>
        <v>1.8268415274035281</v>
      </c>
    </row>
    <row r="16" spans="1:10" ht="16.5">
      <c r="A16" s="65"/>
      <c r="B16" s="28" t="s">
        <v>95</v>
      </c>
      <c r="C16" s="41">
        <v>8671</v>
      </c>
      <c r="D16" s="41">
        <v>7421</v>
      </c>
      <c r="E16" s="34">
        <f t="shared" si="2"/>
        <v>16.844091092844636</v>
      </c>
      <c r="F16" s="34">
        <f t="shared" si="3"/>
        <v>0.78484580508923307</v>
      </c>
      <c r="G16" s="46">
        <v>8671</v>
      </c>
      <c r="H16" s="46">
        <v>7421</v>
      </c>
      <c r="I16" s="34">
        <f t="shared" si="0"/>
        <v>16.844091092844636</v>
      </c>
      <c r="J16" s="34">
        <f t="shared" si="1"/>
        <v>0.78484580508923307</v>
      </c>
    </row>
    <row r="17" spans="1:10" ht="16.5">
      <c r="A17" s="65"/>
      <c r="B17" s="28" t="s">
        <v>92</v>
      </c>
      <c r="C17" s="41">
        <v>22065</v>
      </c>
      <c r="D17" s="41">
        <v>22113</v>
      </c>
      <c r="E17" s="34">
        <f t="shared" si="2"/>
        <v>-0.2170668837335521</v>
      </c>
      <c r="F17" s="34">
        <f t="shared" si="3"/>
        <v>1.9971886390605382</v>
      </c>
      <c r="G17" s="46">
        <v>22065</v>
      </c>
      <c r="H17" s="46">
        <v>22113</v>
      </c>
      <c r="I17" s="34">
        <f t="shared" si="0"/>
        <v>-0.2170668837335521</v>
      </c>
      <c r="J17" s="34">
        <f t="shared" si="1"/>
        <v>1.9971886390605382</v>
      </c>
    </row>
    <row r="18" spans="1:10" ht="16.5">
      <c r="A18" s="65"/>
      <c r="B18" s="28" t="s">
        <v>93</v>
      </c>
      <c r="C18" s="41">
        <v>9855</v>
      </c>
      <c r="D18" s="41">
        <v>9664</v>
      </c>
      <c r="E18" s="34">
        <f t="shared" si="2"/>
        <v>1.9764072847682224</v>
      </c>
      <c r="F18" s="34">
        <f t="shared" si="3"/>
        <v>0.8920142324016137</v>
      </c>
      <c r="G18" s="46">
        <v>9855</v>
      </c>
      <c r="H18" s="46">
        <v>9664</v>
      </c>
      <c r="I18" s="34">
        <f t="shared" si="0"/>
        <v>1.9764072847682224</v>
      </c>
      <c r="J18" s="34">
        <f t="shared" si="1"/>
        <v>0.8920142324016137</v>
      </c>
    </row>
    <row r="19" spans="1:10" ht="16.5">
      <c r="A19" s="65"/>
      <c r="B19" s="23" t="s">
        <v>141</v>
      </c>
      <c r="C19" s="41">
        <v>9785</v>
      </c>
      <c r="D19" s="41">
        <v>10793</v>
      </c>
      <c r="E19" s="34">
        <f t="shared" si="2"/>
        <v>-9.3393866394885556</v>
      </c>
      <c r="F19" s="34">
        <f t="shared" si="3"/>
        <v>0.88567826119226689</v>
      </c>
      <c r="G19" s="46">
        <v>9785</v>
      </c>
      <c r="H19" s="46">
        <v>10793</v>
      </c>
      <c r="I19" s="34">
        <f t="shared" si="0"/>
        <v>-9.3393866394885556</v>
      </c>
      <c r="J19" s="34">
        <f t="shared" si="1"/>
        <v>0.88567826119226689</v>
      </c>
    </row>
    <row r="20" spans="1:10" ht="16.5">
      <c r="A20" s="65"/>
      <c r="B20" s="28" t="s">
        <v>98</v>
      </c>
      <c r="C20" s="41">
        <v>5754</v>
      </c>
      <c r="D20" s="41">
        <v>5431</v>
      </c>
      <c r="E20" s="34">
        <f t="shared" si="2"/>
        <v>5.9473393481863424</v>
      </c>
      <c r="F20" s="34">
        <f t="shared" si="3"/>
        <v>0.52081683340830898</v>
      </c>
      <c r="G20" s="46">
        <v>5754</v>
      </c>
      <c r="H20" s="46">
        <v>5431</v>
      </c>
      <c r="I20" s="34">
        <f t="shared" si="0"/>
        <v>5.9473393481863424</v>
      </c>
      <c r="J20" s="34">
        <f t="shared" si="1"/>
        <v>0.52081683340830898</v>
      </c>
    </row>
    <row r="21" spans="1:10" ht="16.5">
      <c r="A21" s="65"/>
      <c r="B21" s="28" t="s">
        <v>97</v>
      </c>
      <c r="C21" s="41">
        <v>5289</v>
      </c>
      <c r="D21" s="41">
        <v>5988</v>
      </c>
      <c r="E21" s="34">
        <f t="shared" si="2"/>
        <v>-11.673346693386776</v>
      </c>
      <c r="F21" s="34">
        <f t="shared" si="3"/>
        <v>0.47872788180336223</v>
      </c>
      <c r="G21" s="46">
        <v>5289</v>
      </c>
      <c r="H21" s="46">
        <v>5988</v>
      </c>
      <c r="I21" s="34">
        <f t="shared" si="0"/>
        <v>-11.673346693386776</v>
      </c>
      <c r="J21" s="34">
        <f t="shared" si="1"/>
        <v>0.47872788180336223</v>
      </c>
    </row>
    <row r="22" spans="1:10" ht="16.5">
      <c r="A22" s="65"/>
      <c r="B22" s="28" t="s">
        <v>142</v>
      </c>
      <c r="C22" s="41">
        <v>1776</v>
      </c>
      <c r="D22" s="41">
        <v>1805</v>
      </c>
      <c r="E22" s="34">
        <f t="shared" si="2"/>
        <v>-1.6066481994459814</v>
      </c>
      <c r="F22" s="34">
        <f t="shared" si="3"/>
        <v>0.16075264096857086</v>
      </c>
      <c r="G22" s="46">
        <v>1776</v>
      </c>
      <c r="H22" s="46">
        <v>1805</v>
      </c>
      <c r="I22" s="34">
        <f t="shared" si="0"/>
        <v>-1.6066481994459814</v>
      </c>
      <c r="J22" s="34">
        <f t="shared" si="1"/>
        <v>0.16075264096857086</v>
      </c>
    </row>
    <row r="23" spans="1:10" ht="16.5">
      <c r="A23" s="65"/>
      <c r="B23" s="23" t="s">
        <v>100</v>
      </c>
      <c r="C23" s="41">
        <v>3574</v>
      </c>
      <c r="D23" s="41">
        <v>3942</v>
      </c>
      <c r="E23" s="34">
        <f t="shared" si="2"/>
        <v>-9.3353627600202937</v>
      </c>
      <c r="F23" s="34">
        <f t="shared" si="3"/>
        <v>0.32349658717436502</v>
      </c>
      <c r="G23" s="46">
        <v>3574</v>
      </c>
      <c r="H23" s="46">
        <v>3942</v>
      </c>
      <c r="I23" s="34">
        <f t="shared" si="0"/>
        <v>-9.3353627600202937</v>
      </c>
      <c r="J23" s="34">
        <f t="shared" si="1"/>
        <v>0.32349658717436502</v>
      </c>
    </row>
    <row r="24" spans="1:10" ht="16.5">
      <c r="A24" s="65"/>
      <c r="B24" s="28" t="s">
        <v>33</v>
      </c>
      <c r="C24" s="41">
        <v>1785</v>
      </c>
      <c r="D24" s="41">
        <v>1934</v>
      </c>
      <c r="E24" s="34">
        <f t="shared" si="2"/>
        <v>-7.7042399172699056</v>
      </c>
      <c r="F24" s="34">
        <f t="shared" si="3"/>
        <v>0.16156726583834402</v>
      </c>
      <c r="G24" s="46">
        <v>1785</v>
      </c>
      <c r="H24" s="46">
        <v>1934</v>
      </c>
      <c r="I24" s="34">
        <f t="shared" si="0"/>
        <v>-7.7042399172699056</v>
      </c>
      <c r="J24" s="34">
        <f t="shared" si="1"/>
        <v>0.16156726583834402</v>
      </c>
    </row>
    <row r="25" spans="1:10" ht="16.5">
      <c r="A25" s="65"/>
      <c r="B25" s="29" t="s">
        <v>139</v>
      </c>
      <c r="C25" s="41">
        <v>2695</v>
      </c>
      <c r="D25" s="41">
        <v>2431</v>
      </c>
      <c r="E25" s="34">
        <f t="shared" si="2"/>
        <v>10.859728506787336</v>
      </c>
      <c r="F25" s="34">
        <f t="shared" si="3"/>
        <v>0.24393489155985276</v>
      </c>
      <c r="G25" s="46">
        <v>2695</v>
      </c>
      <c r="H25" s="46">
        <v>2431</v>
      </c>
      <c r="I25" s="34">
        <f t="shared" si="0"/>
        <v>10.859728506787336</v>
      </c>
      <c r="J25" s="34">
        <f t="shared" si="1"/>
        <v>0.24393489155985276</v>
      </c>
    </row>
    <row r="26" spans="1:10" ht="16.5">
      <c r="A26" s="65"/>
      <c r="B26" s="29" t="s">
        <v>99</v>
      </c>
      <c r="C26" s="41">
        <v>1287</v>
      </c>
      <c r="D26" s="41">
        <v>1500</v>
      </c>
      <c r="E26" s="34">
        <f t="shared" si="2"/>
        <v>-14.200000000000001</v>
      </c>
      <c r="F26" s="34">
        <f t="shared" si="3"/>
        <v>0.11649135637756232</v>
      </c>
      <c r="G26" s="46">
        <v>1287</v>
      </c>
      <c r="H26" s="46">
        <v>1500</v>
      </c>
      <c r="I26" s="34">
        <f t="shared" si="0"/>
        <v>-14.200000000000001</v>
      </c>
      <c r="J26" s="34">
        <f t="shared" si="1"/>
        <v>0.11649135637756232</v>
      </c>
    </row>
    <row r="27" spans="1:10" ht="16.5">
      <c r="A27" s="65"/>
      <c r="B27" s="29" t="s">
        <v>101</v>
      </c>
      <c r="C27" s="41">
        <v>1247</v>
      </c>
      <c r="D27" s="41">
        <v>1231</v>
      </c>
      <c r="E27" s="34">
        <f t="shared" si="2"/>
        <v>1.2997562956945652</v>
      </c>
      <c r="F27" s="34">
        <f t="shared" si="3"/>
        <v>0.11287080140079271</v>
      </c>
      <c r="G27" s="46">
        <v>1247</v>
      </c>
      <c r="H27" s="46">
        <v>1231</v>
      </c>
      <c r="I27" s="34">
        <f t="shared" si="0"/>
        <v>1.2997562956945652</v>
      </c>
      <c r="J27" s="34">
        <f t="shared" si="1"/>
        <v>0.11287080140079271</v>
      </c>
    </row>
    <row r="28" spans="1:10" ht="16.5">
      <c r="A28" s="65"/>
      <c r="B28" s="29" t="s">
        <v>102</v>
      </c>
      <c r="C28" s="41">
        <v>1032</v>
      </c>
      <c r="D28" s="41">
        <v>1156</v>
      </c>
      <c r="E28" s="34">
        <f t="shared" si="2"/>
        <v>-10.726643598615915</v>
      </c>
      <c r="F28" s="34">
        <f t="shared" si="3"/>
        <v>9.3410318400656042E-2</v>
      </c>
      <c r="G28" s="46">
        <v>1032</v>
      </c>
      <c r="H28" s="46">
        <v>1156</v>
      </c>
      <c r="I28" s="34">
        <f t="shared" si="0"/>
        <v>-10.726643598615915</v>
      </c>
      <c r="J28" s="34">
        <f t="shared" si="1"/>
        <v>9.3410318400656042E-2</v>
      </c>
    </row>
    <row r="29" spans="1:10" ht="16.5">
      <c r="A29" s="65"/>
      <c r="B29" s="29" t="s">
        <v>34</v>
      </c>
      <c r="C29" s="41">
        <v>805</v>
      </c>
      <c r="D29" s="41">
        <v>809</v>
      </c>
      <c r="E29" s="34">
        <f t="shared" si="2"/>
        <v>-0.49443757725586845</v>
      </c>
      <c r="F29" s="34">
        <f t="shared" si="3"/>
        <v>7.2863668907488494E-2</v>
      </c>
      <c r="G29" s="46">
        <v>805</v>
      </c>
      <c r="H29" s="46">
        <v>809</v>
      </c>
      <c r="I29" s="34">
        <f t="shared" si="0"/>
        <v>-0.49443757725586845</v>
      </c>
      <c r="J29" s="34">
        <f t="shared" si="1"/>
        <v>7.2863668907488494E-2</v>
      </c>
    </row>
    <row r="30" spans="1:10" ht="16.5">
      <c r="A30" s="65"/>
      <c r="B30" s="29" t="s">
        <v>103</v>
      </c>
      <c r="C30" s="41">
        <v>184</v>
      </c>
      <c r="D30" s="41">
        <v>554</v>
      </c>
      <c r="E30" s="34">
        <f t="shared" si="2"/>
        <v>-66.7870036101083</v>
      </c>
      <c r="F30" s="34">
        <f t="shared" si="3"/>
        <v>1.6654552893140225E-2</v>
      </c>
      <c r="G30" s="46">
        <v>184</v>
      </c>
      <c r="H30" s="46">
        <v>554</v>
      </c>
      <c r="I30" s="34">
        <f t="shared" si="0"/>
        <v>-66.7870036101083</v>
      </c>
      <c r="J30" s="34">
        <f t="shared" si="1"/>
        <v>1.6654552893140225E-2</v>
      </c>
    </row>
    <row r="31" spans="1:10" ht="16.5">
      <c r="A31" s="65"/>
      <c r="B31" s="22" t="s">
        <v>7</v>
      </c>
      <c r="C31" s="41">
        <v>4554</v>
      </c>
      <c r="D31" s="41">
        <v>3903</v>
      </c>
      <c r="E31" s="34">
        <f t="shared" si="2"/>
        <v>16.679477325134506</v>
      </c>
      <c r="F31" s="34">
        <f t="shared" si="3"/>
        <v>0.41220018410522052</v>
      </c>
      <c r="G31" s="46">
        <v>4554</v>
      </c>
      <c r="H31" s="46">
        <v>3903</v>
      </c>
      <c r="I31" s="34">
        <f t="shared" si="0"/>
        <v>16.679477325134506</v>
      </c>
      <c r="J31" s="34">
        <f t="shared" si="1"/>
        <v>0.41220018410522052</v>
      </c>
    </row>
    <row r="32" spans="1:10" ht="16.5">
      <c r="A32" s="66"/>
      <c r="B32" s="15" t="s">
        <v>13</v>
      </c>
      <c r="C32" s="44">
        <v>916950</v>
      </c>
      <c r="D32" s="44">
        <v>775023</v>
      </c>
      <c r="E32" s="35">
        <f t="shared" si="2"/>
        <v>18.312617819084089</v>
      </c>
      <c r="F32" s="35">
        <f t="shared" si="3"/>
        <v>82.996697148722447</v>
      </c>
      <c r="G32" s="45">
        <v>916950</v>
      </c>
      <c r="H32" s="45">
        <v>775023</v>
      </c>
      <c r="I32" s="25">
        <f t="shared" si="0"/>
        <v>18.312617819084089</v>
      </c>
      <c r="J32" s="25">
        <f t="shared" si="1"/>
        <v>82.996697148722447</v>
      </c>
    </row>
    <row r="33" spans="1:10" ht="16.5">
      <c r="A33" s="63" t="s">
        <v>14</v>
      </c>
      <c r="B33" s="22" t="s">
        <v>8</v>
      </c>
      <c r="C33" s="41">
        <v>62737</v>
      </c>
      <c r="D33" s="41">
        <v>59895</v>
      </c>
      <c r="E33" s="34">
        <f t="shared" si="2"/>
        <v>4.7449703648050789</v>
      </c>
      <c r="F33" s="34">
        <f t="shared" si="3"/>
        <v>5.6785689394398817</v>
      </c>
      <c r="G33" s="46">
        <v>62737</v>
      </c>
      <c r="H33" s="46">
        <v>59895</v>
      </c>
      <c r="I33" s="34">
        <f t="shared" si="0"/>
        <v>4.7449703648050789</v>
      </c>
      <c r="J33" s="34">
        <f t="shared" si="1"/>
        <v>5.6785689394398817</v>
      </c>
    </row>
    <row r="34" spans="1:10" ht="16.5">
      <c r="A34" s="63"/>
      <c r="B34" s="22" t="s">
        <v>9</v>
      </c>
      <c r="C34" s="41">
        <v>12460</v>
      </c>
      <c r="D34" s="41">
        <v>12417</v>
      </c>
      <c r="E34" s="34">
        <f t="shared" si="2"/>
        <v>0.3462994282032783</v>
      </c>
      <c r="F34" s="34">
        <f t="shared" si="3"/>
        <v>1.1278028752637348</v>
      </c>
      <c r="G34" s="46">
        <v>12460</v>
      </c>
      <c r="H34" s="46">
        <v>12417</v>
      </c>
      <c r="I34" s="34">
        <f t="shared" si="0"/>
        <v>0.3462994282032783</v>
      </c>
      <c r="J34" s="34">
        <f t="shared" si="1"/>
        <v>1.1278028752637348</v>
      </c>
    </row>
    <row r="35" spans="1:10" ht="16.5">
      <c r="A35" s="63"/>
      <c r="B35" s="29" t="s">
        <v>104</v>
      </c>
      <c r="C35" s="41">
        <v>1605</v>
      </c>
      <c r="D35" s="41">
        <v>1407</v>
      </c>
      <c r="E35" s="34">
        <f t="shared" si="2"/>
        <v>14.072494669509595</v>
      </c>
      <c r="F35" s="34">
        <f t="shared" si="3"/>
        <v>0.14527476844288076</v>
      </c>
      <c r="G35" s="46">
        <v>1605</v>
      </c>
      <c r="H35" s="46">
        <v>1407</v>
      </c>
      <c r="I35" s="34">
        <f t="shared" si="0"/>
        <v>14.072494669509595</v>
      </c>
      <c r="J35" s="34">
        <f t="shared" si="1"/>
        <v>0.14527476844288076</v>
      </c>
    </row>
    <row r="36" spans="1:10" ht="16.5">
      <c r="A36" s="63"/>
      <c r="B36" s="29" t="s">
        <v>105</v>
      </c>
      <c r="C36" s="41">
        <v>1853</v>
      </c>
      <c r="D36" s="41">
        <v>1403</v>
      </c>
      <c r="E36" s="34">
        <f t="shared" si="2"/>
        <v>32.074126870990739</v>
      </c>
      <c r="F36" s="34">
        <f t="shared" si="3"/>
        <v>0.16772220929885237</v>
      </c>
      <c r="G36" s="46">
        <v>1853</v>
      </c>
      <c r="H36" s="46">
        <v>1403</v>
      </c>
      <c r="I36" s="34">
        <f t="shared" si="0"/>
        <v>32.074126870990739</v>
      </c>
      <c r="J36" s="34">
        <f t="shared" si="1"/>
        <v>0.16772220929885237</v>
      </c>
    </row>
    <row r="37" spans="1:10" ht="16.5">
      <c r="A37" s="63"/>
      <c r="B37" s="22" t="s">
        <v>7</v>
      </c>
      <c r="C37" s="41">
        <v>2266</v>
      </c>
      <c r="D37" s="41">
        <v>2044</v>
      </c>
      <c r="E37" s="34">
        <f t="shared" si="2"/>
        <v>10.861056751467713</v>
      </c>
      <c r="F37" s="34">
        <f t="shared" si="3"/>
        <v>0.20510443943399867</v>
      </c>
      <c r="G37" s="46">
        <v>2266</v>
      </c>
      <c r="H37" s="46">
        <v>2044</v>
      </c>
      <c r="I37" s="34">
        <f t="shared" si="0"/>
        <v>10.861056751467713</v>
      </c>
      <c r="J37" s="34">
        <f t="shared" si="1"/>
        <v>0.20510443943399867</v>
      </c>
    </row>
    <row r="38" spans="1:10" ht="16.5">
      <c r="A38" s="63"/>
      <c r="B38" s="15" t="s">
        <v>14</v>
      </c>
      <c r="C38" s="44">
        <v>80921</v>
      </c>
      <c r="D38" s="44">
        <v>77166</v>
      </c>
      <c r="E38" s="35">
        <f t="shared" si="2"/>
        <v>4.8661327527667719</v>
      </c>
      <c r="F38" s="35">
        <f t="shared" si="3"/>
        <v>7.3244732318793488</v>
      </c>
      <c r="G38" s="45">
        <v>80921</v>
      </c>
      <c r="H38" s="45">
        <v>77166</v>
      </c>
      <c r="I38" s="25">
        <f t="shared" si="0"/>
        <v>4.8661327527667719</v>
      </c>
      <c r="J38" s="25">
        <f t="shared" si="1"/>
        <v>7.3244732318793488</v>
      </c>
    </row>
    <row r="39" spans="1:10" ht="16.5">
      <c r="A39" s="64" t="s">
        <v>15</v>
      </c>
      <c r="B39" s="22" t="s">
        <v>106</v>
      </c>
      <c r="C39" s="41">
        <v>25194</v>
      </c>
      <c r="D39" s="41">
        <v>21934</v>
      </c>
      <c r="E39" s="34">
        <f t="shared" si="2"/>
        <v>14.862770128567515</v>
      </c>
      <c r="F39" s="34">
        <f t="shared" si="3"/>
        <v>2.2804065521183414</v>
      </c>
      <c r="G39" s="46">
        <v>25194</v>
      </c>
      <c r="H39" s="46">
        <v>21934</v>
      </c>
      <c r="I39" s="34">
        <f t="shared" si="0"/>
        <v>14.862770128567515</v>
      </c>
      <c r="J39" s="34">
        <f t="shared" si="1"/>
        <v>2.2804065521183414</v>
      </c>
    </row>
    <row r="40" spans="1:10" ht="16.5">
      <c r="A40" s="65"/>
      <c r="B40" s="22" t="s">
        <v>107</v>
      </c>
      <c r="C40" s="41">
        <v>10148</v>
      </c>
      <c r="D40" s="41">
        <v>9399</v>
      </c>
      <c r="E40" s="34">
        <f t="shared" si="2"/>
        <v>7.9689328651984193</v>
      </c>
      <c r="F40" s="34">
        <f t="shared" si="3"/>
        <v>0.91853479760645107</v>
      </c>
      <c r="G40" s="46">
        <v>10148</v>
      </c>
      <c r="H40" s="46">
        <v>9399</v>
      </c>
      <c r="I40" s="34">
        <f t="shared" si="0"/>
        <v>7.9689328651984193</v>
      </c>
      <c r="J40" s="34">
        <f t="shared" si="1"/>
        <v>0.91853479760645107</v>
      </c>
    </row>
    <row r="41" spans="1:10" ht="16.5">
      <c r="A41" s="65"/>
      <c r="B41" s="22" t="s">
        <v>108</v>
      </c>
      <c r="C41" s="41">
        <v>6850</v>
      </c>
      <c r="D41" s="41">
        <v>7328</v>
      </c>
      <c r="E41" s="34">
        <f t="shared" si="2"/>
        <v>-6.522925764192145</v>
      </c>
      <c r="F41" s="34">
        <f t="shared" si="3"/>
        <v>0.62002003977179643</v>
      </c>
      <c r="G41" s="46">
        <v>6850</v>
      </c>
      <c r="H41" s="46">
        <v>7328</v>
      </c>
      <c r="I41" s="34">
        <f t="shared" si="0"/>
        <v>-6.522925764192145</v>
      </c>
      <c r="J41" s="34">
        <f t="shared" si="1"/>
        <v>0.62002003977179643</v>
      </c>
    </row>
    <row r="42" spans="1:10" ht="16.5">
      <c r="A42" s="65"/>
      <c r="B42" s="22" t="s">
        <v>109</v>
      </c>
      <c r="C42" s="41">
        <v>5574</v>
      </c>
      <c r="D42" s="41">
        <v>5891</v>
      </c>
      <c r="E42" s="34">
        <f t="shared" si="2"/>
        <v>-5.3810897979969408</v>
      </c>
      <c r="F42" s="34">
        <f t="shared" si="3"/>
        <v>0.50452433601284574</v>
      </c>
      <c r="G42" s="46">
        <v>5574</v>
      </c>
      <c r="H42" s="46">
        <v>5891</v>
      </c>
      <c r="I42" s="34">
        <f t="shared" si="0"/>
        <v>-5.3810897979969408</v>
      </c>
      <c r="J42" s="34">
        <f t="shared" si="1"/>
        <v>0.50452433601284574</v>
      </c>
    </row>
    <row r="43" spans="1:10" ht="16.5">
      <c r="A43" s="65"/>
      <c r="B43" s="22" t="s">
        <v>110</v>
      </c>
      <c r="C43" s="41">
        <v>2731</v>
      </c>
      <c r="D43" s="41">
        <v>2761</v>
      </c>
      <c r="E43" s="34">
        <f t="shared" si="2"/>
        <v>-1.0865628395508864</v>
      </c>
      <c r="F43" s="34">
        <f t="shared" si="3"/>
        <v>0.24719339103894539</v>
      </c>
      <c r="G43" s="46">
        <v>2731</v>
      </c>
      <c r="H43" s="46">
        <v>2761</v>
      </c>
      <c r="I43" s="34">
        <f t="shared" si="0"/>
        <v>-1.0865628395508864</v>
      </c>
      <c r="J43" s="34">
        <f t="shared" si="1"/>
        <v>0.24719339103894539</v>
      </c>
    </row>
    <row r="44" spans="1:10" ht="16.5">
      <c r="A44" s="65"/>
      <c r="B44" s="28" t="s">
        <v>111</v>
      </c>
      <c r="C44" s="41">
        <v>2269</v>
      </c>
      <c r="D44" s="41">
        <v>2329</v>
      </c>
      <c r="E44" s="34">
        <f t="shared" si="2"/>
        <v>-2.5762129669385958</v>
      </c>
      <c r="F44" s="34">
        <f t="shared" si="3"/>
        <v>0.20537598105725635</v>
      </c>
      <c r="G44" s="46">
        <v>2269</v>
      </c>
      <c r="H44" s="46">
        <v>2329</v>
      </c>
      <c r="I44" s="34">
        <f t="shared" si="0"/>
        <v>-2.5762129669385958</v>
      </c>
      <c r="J44" s="34">
        <f t="shared" si="1"/>
        <v>0.20537598105725635</v>
      </c>
    </row>
    <row r="45" spans="1:10" ht="16.5">
      <c r="A45" s="65"/>
      <c r="B45" s="28" t="s">
        <v>115</v>
      </c>
      <c r="C45" s="41">
        <v>2262</v>
      </c>
      <c r="D45" s="41">
        <v>1629</v>
      </c>
      <c r="E45" s="34">
        <f t="shared" si="2"/>
        <v>38.858195211786374</v>
      </c>
      <c r="F45" s="34">
        <f t="shared" si="3"/>
        <v>0.20474238393632169</v>
      </c>
      <c r="G45" s="46">
        <v>2262</v>
      </c>
      <c r="H45" s="46">
        <v>1629</v>
      </c>
      <c r="I45" s="34">
        <f t="shared" si="0"/>
        <v>38.858195211786374</v>
      </c>
      <c r="J45" s="34">
        <f t="shared" si="1"/>
        <v>0.20474238393632169</v>
      </c>
    </row>
    <row r="46" spans="1:10" ht="16.5">
      <c r="A46" s="65"/>
      <c r="B46" s="23" t="s">
        <v>114</v>
      </c>
      <c r="C46" s="41">
        <v>1368</v>
      </c>
      <c r="D46" s="41">
        <v>1632</v>
      </c>
      <c r="E46" s="34">
        <f t="shared" si="2"/>
        <v>-16.176470588235293</v>
      </c>
      <c r="F46" s="34">
        <f t="shared" si="3"/>
        <v>0.12382298020552081</v>
      </c>
      <c r="G46" s="46">
        <v>1368</v>
      </c>
      <c r="H46" s="46">
        <v>1632</v>
      </c>
      <c r="I46" s="34">
        <f t="shared" si="0"/>
        <v>-16.176470588235293</v>
      </c>
      <c r="J46" s="34">
        <f t="shared" si="1"/>
        <v>0.12382298020552081</v>
      </c>
    </row>
    <row r="47" spans="1:10" ht="16.5">
      <c r="A47" s="65"/>
      <c r="B47" s="28" t="s">
        <v>118</v>
      </c>
      <c r="C47" s="41">
        <v>872</v>
      </c>
      <c r="D47" s="41">
        <v>732</v>
      </c>
      <c r="E47" s="34">
        <f t="shared" si="2"/>
        <v>19.125683060109289</v>
      </c>
      <c r="F47" s="34">
        <f t="shared" si="3"/>
        <v>7.8928098493577584E-2</v>
      </c>
      <c r="G47" s="46">
        <v>872</v>
      </c>
      <c r="H47" s="46">
        <v>732</v>
      </c>
      <c r="I47" s="34">
        <f t="shared" si="0"/>
        <v>19.125683060109289</v>
      </c>
      <c r="J47" s="34">
        <f t="shared" si="1"/>
        <v>7.8928098493577584E-2</v>
      </c>
    </row>
    <row r="48" spans="1:10" ht="16.5">
      <c r="A48" s="65"/>
      <c r="B48" s="29" t="s">
        <v>113</v>
      </c>
      <c r="C48" s="41">
        <v>801</v>
      </c>
      <c r="D48" s="41">
        <v>993</v>
      </c>
      <c r="E48" s="34">
        <f t="shared" si="2"/>
        <v>-19.335347432024175</v>
      </c>
      <c r="F48" s="34">
        <f t="shared" si="3"/>
        <v>7.2501613409811524E-2</v>
      </c>
      <c r="G48" s="46">
        <v>801</v>
      </c>
      <c r="H48" s="46">
        <v>993</v>
      </c>
      <c r="I48" s="34">
        <f t="shared" si="0"/>
        <v>-19.335347432024175</v>
      </c>
      <c r="J48" s="34">
        <f t="shared" si="1"/>
        <v>7.2501613409811524E-2</v>
      </c>
    </row>
    <row r="49" spans="1:10" ht="16.5">
      <c r="A49" s="65"/>
      <c r="B49" s="29" t="s">
        <v>112</v>
      </c>
      <c r="C49" s="41">
        <v>982</v>
      </c>
      <c r="D49" s="41">
        <v>942</v>
      </c>
      <c r="E49" s="34">
        <f t="shared" si="2"/>
        <v>4.2462845010615702</v>
      </c>
      <c r="F49" s="34">
        <f t="shared" si="3"/>
        <v>8.8884624679694033E-2</v>
      </c>
      <c r="G49" s="46">
        <v>982</v>
      </c>
      <c r="H49" s="46">
        <v>942</v>
      </c>
      <c r="I49" s="34">
        <f t="shared" si="0"/>
        <v>4.2462845010615702</v>
      </c>
      <c r="J49" s="34">
        <f t="shared" si="1"/>
        <v>8.8884624679694033E-2</v>
      </c>
    </row>
    <row r="50" spans="1:10" ht="16.5">
      <c r="A50" s="65"/>
      <c r="B50" s="29" t="s">
        <v>143</v>
      </c>
      <c r="C50" s="41">
        <v>1324</v>
      </c>
      <c r="D50" s="41">
        <v>1504</v>
      </c>
      <c r="E50" s="34">
        <f t="shared" si="2"/>
        <v>-11.968085106382976</v>
      </c>
      <c r="F50" s="34">
        <f t="shared" si="3"/>
        <v>0.11984036973107423</v>
      </c>
      <c r="G50" s="46">
        <v>1324</v>
      </c>
      <c r="H50" s="46">
        <v>1504</v>
      </c>
      <c r="I50" s="34">
        <f t="shared" si="0"/>
        <v>-11.968085106382976</v>
      </c>
      <c r="J50" s="34">
        <f t="shared" si="1"/>
        <v>0.11984036973107423</v>
      </c>
    </row>
    <row r="51" spans="1:10" ht="16.5">
      <c r="A51" s="65"/>
      <c r="B51" s="29" t="s">
        <v>116</v>
      </c>
      <c r="C51" s="41">
        <v>747</v>
      </c>
      <c r="D51" s="41">
        <v>1057</v>
      </c>
      <c r="E51" s="34">
        <f t="shared" si="2"/>
        <v>-29.3282876064333</v>
      </c>
      <c r="F51" s="34">
        <f t="shared" si="3"/>
        <v>6.7613864191172546E-2</v>
      </c>
      <c r="G51" s="46">
        <v>747</v>
      </c>
      <c r="H51" s="46">
        <v>1057</v>
      </c>
      <c r="I51" s="34">
        <f t="shared" si="0"/>
        <v>-29.3282876064333</v>
      </c>
      <c r="J51" s="34">
        <f t="shared" si="1"/>
        <v>6.7613864191172546E-2</v>
      </c>
    </row>
    <row r="52" spans="1:10" ht="16.5">
      <c r="A52" s="65"/>
      <c r="B52" s="29" t="s">
        <v>122</v>
      </c>
      <c r="C52" s="41">
        <v>564</v>
      </c>
      <c r="D52" s="41">
        <v>592</v>
      </c>
      <c r="E52" s="34">
        <f t="shared" si="2"/>
        <v>-4.7297297297297263</v>
      </c>
      <c r="F52" s="34">
        <f t="shared" si="3"/>
        <v>5.1049825172451553E-2</v>
      </c>
      <c r="G52" s="46">
        <v>564</v>
      </c>
      <c r="H52" s="46">
        <v>592</v>
      </c>
      <c r="I52" s="34">
        <f t="shared" si="0"/>
        <v>-4.7297297297297263</v>
      </c>
      <c r="J52" s="34">
        <f t="shared" si="1"/>
        <v>5.1049825172451553E-2</v>
      </c>
    </row>
    <row r="53" spans="1:10" ht="16.5">
      <c r="A53" s="65"/>
      <c r="B53" s="29" t="s">
        <v>121</v>
      </c>
      <c r="C53" s="41">
        <v>776</v>
      </c>
      <c r="D53" s="41">
        <v>795</v>
      </c>
      <c r="E53" s="34">
        <f t="shared" si="2"/>
        <v>-2.3899371069182385</v>
      </c>
      <c r="F53" s="34">
        <f t="shared" si="3"/>
        <v>7.023876654933052E-2</v>
      </c>
      <c r="G53" s="46">
        <v>776</v>
      </c>
      <c r="H53" s="46">
        <v>795</v>
      </c>
      <c r="I53" s="34">
        <f t="shared" si="0"/>
        <v>-2.3899371069182385</v>
      </c>
      <c r="J53" s="34">
        <f t="shared" si="1"/>
        <v>7.023876654933052E-2</v>
      </c>
    </row>
    <row r="54" spans="1:10" ht="16.5">
      <c r="A54" s="65"/>
      <c r="B54" s="29" t="s">
        <v>117</v>
      </c>
      <c r="C54" s="41">
        <v>859</v>
      </c>
      <c r="D54" s="41">
        <v>997</v>
      </c>
      <c r="E54" s="34">
        <f t="shared" si="2"/>
        <v>-13.841524573721165</v>
      </c>
      <c r="F54" s="34">
        <f t="shared" si="3"/>
        <v>7.7751418126127458E-2</v>
      </c>
      <c r="G54" s="46">
        <v>859</v>
      </c>
      <c r="H54" s="46">
        <v>997</v>
      </c>
      <c r="I54" s="34">
        <f t="shared" si="0"/>
        <v>-13.841524573721165</v>
      </c>
      <c r="J54" s="34">
        <f t="shared" si="1"/>
        <v>7.7751418126127458E-2</v>
      </c>
    </row>
    <row r="55" spans="1:10" ht="16.5">
      <c r="A55" s="65"/>
      <c r="B55" s="29" t="s">
        <v>120</v>
      </c>
      <c r="C55" s="41">
        <v>709</v>
      </c>
      <c r="D55" s="41">
        <v>755</v>
      </c>
      <c r="E55" s="34">
        <f t="shared" si="2"/>
        <v>-6.0927152317880822</v>
      </c>
      <c r="F55" s="34">
        <f t="shared" si="3"/>
        <v>6.4174336963241416E-2</v>
      </c>
      <c r="G55" s="46">
        <v>709</v>
      </c>
      <c r="H55" s="46">
        <v>755</v>
      </c>
      <c r="I55" s="34">
        <f t="shared" si="0"/>
        <v>-6.0927152317880822</v>
      </c>
      <c r="J55" s="34">
        <f t="shared" si="1"/>
        <v>6.4174336963241416E-2</v>
      </c>
    </row>
    <row r="56" spans="1:10" ht="16.5">
      <c r="A56" s="65"/>
      <c r="B56" s="29" t="s">
        <v>126</v>
      </c>
      <c r="C56" s="41">
        <v>491</v>
      </c>
      <c r="D56" s="41">
        <v>493</v>
      </c>
      <c r="E56" s="34">
        <f t="shared" si="2"/>
        <v>-0.40567951318458695</v>
      </c>
      <c r="F56" s="34">
        <f t="shared" si="3"/>
        <v>4.4442312339847016E-2</v>
      </c>
      <c r="G56" s="46">
        <v>491</v>
      </c>
      <c r="H56" s="46">
        <v>493</v>
      </c>
      <c r="I56" s="34">
        <f t="shared" si="0"/>
        <v>-0.40567951318458695</v>
      </c>
      <c r="J56" s="34">
        <f t="shared" si="1"/>
        <v>4.4442312339847016E-2</v>
      </c>
    </row>
    <row r="57" spans="1:10" ht="16.5">
      <c r="A57" s="65"/>
      <c r="B57" s="28" t="s">
        <v>123</v>
      </c>
      <c r="C57" s="41">
        <v>775</v>
      </c>
      <c r="D57" s="41">
        <v>712</v>
      </c>
      <c r="E57" s="34">
        <f t="shared" si="2"/>
        <v>8.8483146067415817</v>
      </c>
      <c r="F57" s="34">
        <f t="shared" si="3"/>
        <v>7.0148252674911274E-2</v>
      </c>
      <c r="G57" s="46">
        <v>775</v>
      </c>
      <c r="H57" s="46">
        <v>712</v>
      </c>
      <c r="I57" s="34">
        <f t="shared" si="0"/>
        <v>8.8483146067415817</v>
      </c>
      <c r="J57" s="34">
        <f t="shared" si="1"/>
        <v>7.0148252674911274E-2</v>
      </c>
    </row>
    <row r="58" spans="1:10" ht="16.5">
      <c r="A58" s="65"/>
      <c r="B58" s="29" t="s">
        <v>124</v>
      </c>
      <c r="C58" s="41">
        <v>431</v>
      </c>
      <c r="D58" s="41">
        <v>366</v>
      </c>
      <c r="E58" s="34">
        <f t="shared" si="2"/>
        <v>17.759562841530062</v>
      </c>
      <c r="F58" s="34">
        <f t="shared" si="3"/>
        <v>3.9011479874692591E-2</v>
      </c>
      <c r="G58" s="46">
        <v>431</v>
      </c>
      <c r="H58" s="46">
        <v>366</v>
      </c>
      <c r="I58" s="34">
        <f t="shared" si="0"/>
        <v>17.759562841530062</v>
      </c>
      <c r="J58" s="34">
        <f t="shared" si="1"/>
        <v>3.9011479874692591E-2</v>
      </c>
    </row>
    <row r="59" spans="1:10" ht="16.5">
      <c r="A59" s="65"/>
      <c r="B59" s="29" t="s">
        <v>119</v>
      </c>
      <c r="C59" s="41">
        <v>751</v>
      </c>
      <c r="D59" s="41">
        <v>699</v>
      </c>
      <c r="E59" s="34">
        <f t="shared" si="2"/>
        <v>7.4391988555078781</v>
      </c>
      <c r="F59" s="34">
        <f t="shared" si="3"/>
        <v>6.7975919688849501E-2</v>
      </c>
      <c r="G59" s="46">
        <v>751</v>
      </c>
      <c r="H59" s="46">
        <v>699</v>
      </c>
      <c r="I59" s="34">
        <f t="shared" si="0"/>
        <v>7.4391988555078781</v>
      </c>
      <c r="J59" s="34">
        <f t="shared" si="1"/>
        <v>6.7975919688849501E-2</v>
      </c>
    </row>
    <row r="60" spans="1:10" ht="16.5">
      <c r="A60" s="65"/>
      <c r="B60" s="28" t="s">
        <v>125</v>
      </c>
      <c r="C60" s="41">
        <v>595</v>
      </c>
      <c r="D60" s="41">
        <v>592</v>
      </c>
      <c r="E60" s="34">
        <f t="shared" si="2"/>
        <v>0.50675675675675436</v>
      </c>
      <c r="F60" s="34">
        <f t="shared" si="3"/>
        <v>5.3855755279448005E-2</v>
      </c>
      <c r="G60" s="46">
        <v>595</v>
      </c>
      <c r="H60" s="46">
        <v>592</v>
      </c>
      <c r="I60" s="34">
        <f t="shared" si="0"/>
        <v>0.50675675675675436</v>
      </c>
      <c r="J60" s="34">
        <f t="shared" si="1"/>
        <v>5.3855755279448005E-2</v>
      </c>
    </row>
    <row r="61" spans="1:10" ht="16.5">
      <c r="A61" s="65"/>
      <c r="B61" s="23" t="s">
        <v>7</v>
      </c>
      <c r="C61" s="41">
        <v>2965</v>
      </c>
      <c r="D61" s="41">
        <v>2406</v>
      </c>
      <c r="E61" s="34">
        <f t="shared" si="2"/>
        <v>23.23358270989193</v>
      </c>
      <c r="F61" s="34">
        <f t="shared" si="3"/>
        <v>0.26837363765304767</v>
      </c>
      <c r="G61" s="46">
        <v>2965</v>
      </c>
      <c r="H61" s="46">
        <v>2406</v>
      </c>
      <c r="I61" s="34">
        <f t="shared" si="0"/>
        <v>23.23358270989193</v>
      </c>
      <c r="J61" s="34">
        <f t="shared" si="1"/>
        <v>0.26837363765304767</v>
      </c>
    </row>
    <row r="62" spans="1:10" ht="16.5">
      <c r="A62" s="66"/>
      <c r="B62" s="15" t="s">
        <v>15</v>
      </c>
      <c r="C62" s="44">
        <v>70038</v>
      </c>
      <c r="D62" s="44">
        <v>66538</v>
      </c>
      <c r="E62" s="35">
        <f t="shared" si="2"/>
        <v>5.2601520935405377</v>
      </c>
      <c r="F62" s="35">
        <f t="shared" si="3"/>
        <v>6.3394107365747558</v>
      </c>
      <c r="G62" s="45">
        <v>70038</v>
      </c>
      <c r="H62" s="45">
        <v>66538</v>
      </c>
      <c r="I62" s="25">
        <f t="shared" si="0"/>
        <v>5.2601520935405377</v>
      </c>
      <c r="J62" s="25">
        <f t="shared" si="1"/>
        <v>6.3394107365747558</v>
      </c>
    </row>
    <row r="63" spans="1:10" ht="16.5">
      <c r="A63" s="63" t="s">
        <v>16</v>
      </c>
      <c r="B63" s="22" t="s">
        <v>10</v>
      </c>
      <c r="C63" s="41">
        <v>14285</v>
      </c>
      <c r="D63" s="41">
        <v>11688</v>
      </c>
      <c r="E63" s="34">
        <f t="shared" si="2"/>
        <v>22.219370294318953</v>
      </c>
      <c r="F63" s="34">
        <f t="shared" si="3"/>
        <v>1.2929906960788484</v>
      </c>
      <c r="G63" s="46">
        <v>14285</v>
      </c>
      <c r="H63" s="46">
        <v>11688</v>
      </c>
      <c r="I63" s="34">
        <f t="shared" si="0"/>
        <v>22.219370294318953</v>
      </c>
      <c r="J63" s="34">
        <f t="shared" si="1"/>
        <v>1.2929906960788484</v>
      </c>
    </row>
    <row r="64" spans="1:10" ht="16.5">
      <c r="A64" s="63"/>
      <c r="B64" s="22" t="s">
        <v>11</v>
      </c>
      <c r="C64" s="41">
        <v>2725</v>
      </c>
      <c r="D64" s="41">
        <v>2659</v>
      </c>
      <c r="E64" s="34">
        <f t="shared" si="2"/>
        <v>2.4821361414065546</v>
      </c>
      <c r="F64" s="34">
        <f t="shared" si="3"/>
        <v>0.24665030779242994</v>
      </c>
      <c r="G64" s="46">
        <v>2725</v>
      </c>
      <c r="H64" s="46">
        <v>2659</v>
      </c>
      <c r="I64" s="34">
        <f t="shared" si="0"/>
        <v>2.4821361414065546</v>
      </c>
      <c r="J64" s="34">
        <f t="shared" si="1"/>
        <v>0.24665030779242994</v>
      </c>
    </row>
    <row r="65" spans="1:10" ht="16.5">
      <c r="A65" s="63"/>
      <c r="B65" s="22" t="s">
        <v>7</v>
      </c>
      <c r="C65" s="41">
        <v>614</v>
      </c>
      <c r="D65" s="41">
        <v>552</v>
      </c>
      <c r="E65" s="34">
        <f t="shared" si="2"/>
        <v>11.231884057971019</v>
      </c>
      <c r="F65" s="34">
        <f t="shared" si="3"/>
        <v>5.5575518893413584E-2</v>
      </c>
      <c r="G65" s="46">
        <v>614</v>
      </c>
      <c r="H65" s="46">
        <v>552</v>
      </c>
      <c r="I65" s="34">
        <f t="shared" si="0"/>
        <v>11.231884057971019</v>
      </c>
      <c r="J65" s="34">
        <f t="shared" si="1"/>
        <v>5.5575518893413584E-2</v>
      </c>
    </row>
    <row r="66" spans="1:10" ht="16.5">
      <c r="A66" s="63"/>
      <c r="B66" s="15" t="s">
        <v>16</v>
      </c>
      <c r="C66" s="44">
        <v>17624</v>
      </c>
      <c r="D66" s="44">
        <v>14899</v>
      </c>
      <c r="E66" s="35">
        <f t="shared" si="2"/>
        <v>18.289818108597888</v>
      </c>
      <c r="F66" s="35">
        <f t="shared" si="3"/>
        <v>1.5952165227646919</v>
      </c>
      <c r="G66" s="45">
        <v>17624</v>
      </c>
      <c r="H66" s="45">
        <v>14899</v>
      </c>
      <c r="I66" s="25">
        <f t="shared" si="0"/>
        <v>18.289818108597888</v>
      </c>
      <c r="J66" s="25">
        <f t="shared" si="1"/>
        <v>1.5952165227646919</v>
      </c>
    </row>
    <row r="67" spans="1:10" ht="16.5">
      <c r="A67" s="63" t="s">
        <v>17</v>
      </c>
      <c r="B67" s="22" t="s">
        <v>12</v>
      </c>
      <c r="C67" s="41">
        <v>1000</v>
      </c>
      <c r="D67" s="41">
        <v>903</v>
      </c>
      <c r="E67" s="34">
        <f t="shared" si="2"/>
        <v>10.741971207087486</v>
      </c>
      <c r="F67" s="34">
        <f t="shared" si="3"/>
        <v>9.0513874419240359E-2</v>
      </c>
      <c r="G67" s="46">
        <v>1000</v>
      </c>
      <c r="H67" s="46">
        <v>903</v>
      </c>
      <c r="I67" s="34">
        <f t="shared" si="0"/>
        <v>10.741971207087486</v>
      </c>
      <c r="J67" s="34">
        <f t="shared" si="1"/>
        <v>9.0513874419240359E-2</v>
      </c>
    </row>
    <row r="68" spans="1:10" ht="16.5">
      <c r="A68" s="63"/>
      <c r="B68" s="22" t="s">
        <v>7</v>
      </c>
      <c r="C68" s="41">
        <v>2690</v>
      </c>
      <c r="D68" s="41">
        <v>2245</v>
      </c>
      <c r="E68" s="34">
        <f t="shared" si="2"/>
        <v>19.821826280623611</v>
      </c>
      <c r="F68" s="34">
        <f t="shared" si="3"/>
        <v>0.24348232218775653</v>
      </c>
      <c r="G68" s="46">
        <v>2690</v>
      </c>
      <c r="H68" s="46">
        <v>2245</v>
      </c>
      <c r="I68" s="34">
        <f t="shared" si="0"/>
        <v>19.821826280623611</v>
      </c>
      <c r="J68" s="34">
        <f t="shared" si="1"/>
        <v>0.24348232218775653</v>
      </c>
    </row>
    <row r="69" spans="1:10" ht="16.5">
      <c r="A69" s="63"/>
      <c r="B69" s="15" t="s">
        <v>17</v>
      </c>
      <c r="C69" s="44">
        <v>3690</v>
      </c>
      <c r="D69" s="44">
        <v>3148</v>
      </c>
      <c r="E69" s="36">
        <f t="shared" si="2"/>
        <v>17.217280813214742</v>
      </c>
      <c r="F69" s="36">
        <f t="shared" si="3"/>
        <v>0.33399619660699692</v>
      </c>
      <c r="G69" s="45">
        <v>3690</v>
      </c>
      <c r="H69" s="45">
        <v>3148</v>
      </c>
      <c r="I69" s="25">
        <f t="shared" si="0"/>
        <v>17.217280813214742</v>
      </c>
      <c r="J69" s="25">
        <f t="shared" si="1"/>
        <v>0.33399619660699692</v>
      </c>
    </row>
    <row r="70" spans="1:10" ht="16.5">
      <c r="A70" s="63" t="s">
        <v>7</v>
      </c>
      <c r="B70" s="15" t="s">
        <v>127</v>
      </c>
      <c r="C70" s="44">
        <v>54</v>
      </c>
      <c r="D70" s="44">
        <v>66</v>
      </c>
      <c r="E70" s="36">
        <f t="shared" si="2"/>
        <v>-18.181818181818176</v>
      </c>
      <c r="F70" s="36">
        <f t="shared" si="3"/>
        <v>4.8877492186389787E-3</v>
      </c>
      <c r="G70" s="45">
        <v>54</v>
      </c>
      <c r="H70" s="45">
        <v>66</v>
      </c>
      <c r="I70" s="25">
        <f t="shared" si="0"/>
        <v>-18.181818181818176</v>
      </c>
      <c r="J70" s="25">
        <f t="shared" si="1"/>
        <v>4.8877492186389787E-3</v>
      </c>
    </row>
    <row r="71" spans="1:10" ht="17.25" customHeight="1">
      <c r="A71" s="63"/>
      <c r="B71" s="15" t="s">
        <v>128</v>
      </c>
      <c r="C71" s="44">
        <v>15526</v>
      </c>
      <c r="D71" s="44">
        <v>19196</v>
      </c>
      <c r="E71" s="36">
        <f t="shared" si="2"/>
        <v>-19.118566367993328</v>
      </c>
      <c r="F71" s="36">
        <f t="shared" si="3"/>
        <v>1.4053184142331259</v>
      </c>
      <c r="G71" s="45">
        <v>15526</v>
      </c>
      <c r="H71" s="45">
        <v>19196</v>
      </c>
      <c r="I71" s="25">
        <f t="shared" si="0"/>
        <v>-19.118566367993328</v>
      </c>
      <c r="J71" s="25">
        <f t="shared" si="1"/>
        <v>1.4053184142331259</v>
      </c>
    </row>
    <row r="72" spans="1:10">
      <c r="A72" t="s">
        <v>144</v>
      </c>
    </row>
    <row r="74" spans="1:10">
      <c r="B74"/>
    </row>
  </sheetData>
  <mergeCells count="13">
    <mergeCell ref="A70:A71"/>
    <mergeCell ref="A67:A69"/>
    <mergeCell ref="A63:A66"/>
    <mergeCell ref="A1:J1"/>
    <mergeCell ref="A39:A62"/>
    <mergeCell ref="A33:A38"/>
    <mergeCell ref="A7:A32"/>
    <mergeCell ref="A3:A4"/>
    <mergeCell ref="B3:B4"/>
    <mergeCell ref="G3:J3"/>
    <mergeCell ref="C3:F3"/>
    <mergeCell ref="A5:B5"/>
    <mergeCell ref="A6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한국어</vt:lpstr>
      <vt:lpstr>English</vt:lpstr>
      <vt:lpstr>한국어!Print_Area</vt:lpstr>
    </vt:vector>
  </TitlesOfParts>
  <Company>한국관광공사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백경하</dc:creator>
  <cp:lastModifiedBy>User</cp:lastModifiedBy>
  <cp:lastPrinted>2015-09-16T08:08:07Z</cp:lastPrinted>
  <dcterms:created xsi:type="dcterms:W3CDTF">2009-03-19T05:58:40Z</dcterms:created>
  <dcterms:modified xsi:type="dcterms:W3CDTF">2019-02-19T01:55:59Z</dcterms:modified>
</cp:coreProperties>
</file>