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45" yWindow="75" windowWidth="14595" windowHeight="12675"/>
  </bookViews>
  <sheets>
    <sheet name="한국어" sheetId="4" r:id="rId1"/>
    <sheet name="English" sheetId="3" r:id="rId2"/>
  </sheets>
  <definedNames>
    <definedName name="_xlnm.Print_Area" localSheetId="0">한국어!$A$1:$J$72</definedName>
  </definedNames>
  <calcPr calcId="125725"/>
</workbook>
</file>

<file path=xl/calcChain.xml><?xml version="1.0" encoding="utf-8"?>
<calcChain xmlns="http://schemas.openxmlformats.org/spreadsheetml/2006/main">
  <c r="I11" i="4"/>
  <c r="E11"/>
  <c r="J11"/>
  <c r="F11"/>
  <c r="E11" i="3" l="1"/>
  <c r="I11"/>
  <c r="E5" l="1"/>
  <c r="E6"/>
  <c r="I24"/>
  <c r="E70"/>
  <c r="F70"/>
  <c r="E64"/>
  <c r="F64"/>
  <c r="E58"/>
  <c r="F58"/>
  <c r="E54"/>
  <c r="F54"/>
  <c r="E48"/>
  <c r="F48"/>
  <c r="E42"/>
  <c r="F42"/>
  <c r="E40"/>
  <c r="F40"/>
  <c r="E36"/>
  <c r="F36"/>
  <c r="E28"/>
  <c r="F28"/>
  <c r="E24"/>
  <c r="F24"/>
  <c r="E18"/>
  <c r="F18"/>
  <c r="I7"/>
  <c r="I17"/>
  <c r="I28"/>
  <c r="E71"/>
  <c r="F71"/>
  <c r="E69"/>
  <c r="F69"/>
  <c r="F67"/>
  <c r="E67"/>
  <c r="E65"/>
  <c r="F65"/>
  <c r="E63"/>
  <c r="F63"/>
  <c r="F61"/>
  <c r="E61"/>
  <c r="E59"/>
  <c r="F59"/>
  <c r="E57"/>
  <c r="F57"/>
  <c r="E55"/>
  <c r="F55"/>
  <c r="F53"/>
  <c r="E53"/>
  <c r="E51"/>
  <c r="F51"/>
  <c r="E49"/>
  <c r="F49"/>
  <c r="F47"/>
  <c r="E47"/>
  <c r="E45"/>
  <c r="F45"/>
  <c r="E43"/>
  <c r="F43"/>
  <c r="F41"/>
  <c r="E41"/>
  <c r="E39"/>
  <c r="F39"/>
  <c r="E37"/>
  <c r="F37"/>
  <c r="E35"/>
  <c r="F35"/>
  <c r="F33"/>
  <c r="E33"/>
  <c r="E31"/>
  <c r="F31"/>
  <c r="E29"/>
  <c r="F29"/>
  <c r="E27"/>
  <c r="F27"/>
  <c r="F25"/>
  <c r="E25"/>
  <c r="E23"/>
  <c r="F23"/>
  <c r="F21"/>
  <c r="E21"/>
  <c r="E19"/>
  <c r="F19"/>
  <c r="E17"/>
  <c r="F17"/>
  <c r="F15"/>
  <c r="E15"/>
  <c r="E13"/>
  <c r="F13"/>
  <c r="E10"/>
  <c r="F10"/>
  <c r="I69"/>
  <c r="I14"/>
  <c r="I16"/>
  <c r="I18"/>
  <c r="I27"/>
  <c r="I29"/>
  <c r="I31"/>
  <c r="I33"/>
  <c r="I35"/>
  <c r="I37"/>
  <c r="I44"/>
  <c r="I46"/>
  <c r="I48"/>
  <c r="I50"/>
  <c r="I52"/>
  <c r="I54"/>
  <c r="I56"/>
  <c r="I58"/>
  <c r="I60"/>
  <c r="I62"/>
  <c r="I64"/>
  <c r="I66"/>
  <c r="I68"/>
  <c r="I6"/>
  <c r="E7"/>
  <c r="F7"/>
  <c r="I10"/>
  <c r="I41"/>
  <c r="I70"/>
  <c r="E62"/>
  <c r="F62"/>
  <c r="E52"/>
  <c r="F52"/>
  <c r="E44"/>
  <c r="F44"/>
  <c r="E34"/>
  <c r="F34"/>
  <c r="E22"/>
  <c r="F22"/>
  <c r="E12"/>
  <c r="F12"/>
  <c r="I19"/>
  <c r="I26"/>
  <c r="I30"/>
  <c r="I34"/>
  <c r="I36"/>
  <c r="I45"/>
  <c r="I47"/>
  <c r="I49"/>
  <c r="I51"/>
  <c r="I53"/>
  <c r="I55"/>
  <c r="I57"/>
  <c r="I59"/>
  <c r="I61"/>
  <c r="I63"/>
  <c r="I65"/>
  <c r="I67"/>
  <c r="I20"/>
  <c r="I13"/>
  <c r="I22"/>
  <c r="I39"/>
  <c r="E68"/>
  <c r="F68"/>
  <c r="E66"/>
  <c r="F66"/>
  <c r="E60"/>
  <c r="F60"/>
  <c r="E56"/>
  <c r="F56"/>
  <c r="E50"/>
  <c r="F50"/>
  <c r="E46"/>
  <c r="F46"/>
  <c r="E38"/>
  <c r="F38"/>
  <c r="E32"/>
  <c r="F32"/>
  <c r="E30"/>
  <c r="F30"/>
  <c r="E26"/>
  <c r="F26"/>
  <c r="E20"/>
  <c r="F20"/>
  <c r="E16"/>
  <c r="F16"/>
  <c r="E14"/>
  <c r="F14"/>
  <c r="F9"/>
  <c r="E9"/>
  <c r="I25"/>
  <c r="I15"/>
  <c r="I32"/>
  <c r="E8"/>
  <c r="F8"/>
  <c r="I38"/>
  <c r="I43"/>
  <c r="I9"/>
  <c r="I12"/>
  <c r="I21"/>
  <c r="I23"/>
  <c r="I40"/>
  <c r="I42"/>
  <c r="I71"/>
  <c r="F11"/>
  <c r="J8" i="4"/>
  <c r="I5"/>
  <c r="I6"/>
  <c r="J10" i="3"/>
  <c r="J70" i="4"/>
  <c r="J66"/>
  <c r="J62"/>
  <c r="J58"/>
  <c r="J54"/>
  <c r="J50"/>
  <c r="J46"/>
  <c r="J42"/>
  <c r="J38"/>
  <c r="J34"/>
  <c r="J30"/>
  <c r="J26"/>
  <c r="J22"/>
  <c r="J18"/>
  <c r="J14"/>
  <c r="J9"/>
  <c r="I7"/>
  <c r="J68"/>
  <c r="J64"/>
  <c r="J60"/>
  <c r="J56"/>
  <c r="J52"/>
  <c r="J48"/>
  <c r="J44"/>
  <c r="J40"/>
  <c r="J36"/>
  <c r="J32"/>
  <c r="J28"/>
  <c r="J24"/>
  <c r="J20"/>
  <c r="J16"/>
  <c r="J12"/>
  <c r="F71"/>
  <c r="I8"/>
  <c r="I71"/>
  <c r="I69"/>
  <c r="I67"/>
  <c r="I65"/>
  <c r="I63"/>
  <c r="I61"/>
  <c r="I59"/>
  <c r="I57"/>
  <c r="I55"/>
  <c r="I53"/>
  <c r="I51"/>
  <c r="J49"/>
  <c r="I47"/>
  <c r="I45"/>
  <c r="I43"/>
  <c r="I41"/>
  <c r="I39"/>
  <c r="I37"/>
  <c r="I35"/>
  <c r="I33"/>
  <c r="I31"/>
  <c r="I29"/>
  <c r="I27"/>
  <c r="I25"/>
  <c r="I23"/>
  <c r="I21"/>
  <c r="I19"/>
  <c r="I17"/>
  <c r="I15"/>
  <c r="I13"/>
  <c r="I10"/>
  <c r="J71"/>
  <c r="J69"/>
  <c r="J67"/>
  <c r="J65"/>
  <c r="J63"/>
  <c r="J61"/>
  <c r="J59"/>
  <c r="J57"/>
  <c r="J55"/>
  <c r="J53"/>
  <c r="J51"/>
  <c r="J47"/>
  <c r="J45"/>
  <c r="J43"/>
  <c r="J41"/>
  <c r="J39"/>
  <c r="J37"/>
  <c r="J35"/>
  <c r="J33"/>
  <c r="J31"/>
  <c r="J29"/>
  <c r="J27"/>
  <c r="J25"/>
  <c r="J23"/>
  <c r="J21"/>
  <c r="J19"/>
  <c r="J17"/>
  <c r="J15"/>
  <c r="J13"/>
  <c r="J10"/>
  <c r="F9"/>
  <c r="J7"/>
  <c r="I70"/>
  <c r="I68"/>
  <c r="I66"/>
  <c r="I64"/>
  <c r="I62"/>
  <c r="I60"/>
  <c r="I58"/>
  <c r="I56"/>
  <c r="I54"/>
  <c r="I52"/>
  <c r="I50"/>
  <c r="I48"/>
  <c r="I46"/>
  <c r="I44"/>
  <c r="I42"/>
  <c r="I40"/>
  <c r="I38"/>
  <c r="I36"/>
  <c r="I34"/>
  <c r="I32"/>
  <c r="I30"/>
  <c r="I28"/>
  <c r="I26"/>
  <c r="I24"/>
  <c r="I22"/>
  <c r="I20"/>
  <c r="I18"/>
  <c r="I16"/>
  <c r="I14"/>
  <c r="I12"/>
  <c r="I9"/>
  <c r="I49"/>
  <c r="F70"/>
  <c r="F68"/>
  <c r="F66"/>
  <c r="F64"/>
  <c r="F62"/>
  <c r="F60"/>
  <c r="F58"/>
  <c r="F56"/>
  <c r="F54"/>
  <c r="F52"/>
  <c r="F50"/>
  <c r="F48"/>
  <c r="F46"/>
  <c r="F44"/>
  <c r="F42"/>
  <c r="F40"/>
  <c r="F38"/>
  <c r="F36"/>
  <c r="F34"/>
  <c r="F32"/>
  <c r="F30"/>
  <c r="F28"/>
  <c r="F26"/>
  <c r="F24"/>
  <c r="F22"/>
  <c r="F20"/>
  <c r="F18"/>
  <c r="F16"/>
  <c r="F14"/>
  <c r="F12"/>
  <c r="E5"/>
  <c r="E8"/>
  <c r="E70"/>
  <c r="E68"/>
  <c r="E66"/>
  <c r="E64"/>
  <c r="E62"/>
  <c r="E60"/>
  <c r="E58"/>
  <c r="E56"/>
  <c r="E54"/>
  <c r="E52"/>
  <c r="E50"/>
  <c r="E48"/>
  <c r="E46"/>
  <c r="E44"/>
  <c r="E42"/>
  <c r="E40"/>
  <c r="E38"/>
  <c r="E36"/>
  <c r="E34"/>
  <c r="E32"/>
  <c r="E30"/>
  <c r="E28"/>
  <c r="E26"/>
  <c r="E24"/>
  <c r="E22"/>
  <c r="E20"/>
  <c r="E18"/>
  <c r="E16"/>
  <c r="E14"/>
  <c r="E12"/>
  <c r="E9"/>
  <c r="E6"/>
  <c r="F69"/>
  <c r="F67"/>
  <c r="F65"/>
  <c r="F63"/>
  <c r="F61"/>
  <c r="F59"/>
  <c r="F57"/>
  <c r="F55"/>
  <c r="F53"/>
  <c r="F51"/>
  <c r="F49"/>
  <c r="F47"/>
  <c r="F45"/>
  <c r="F43"/>
  <c r="F41"/>
  <c r="F39"/>
  <c r="F37"/>
  <c r="F35"/>
  <c r="F33"/>
  <c r="F31"/>
  <c r="F29"/>
  <c r="F27"/>
  <c r="F25"/>
  <c r="F23"/>
  <c r="F21"/>
  <c r="F19"/>
  <c r="F17"/>
  <c r="F15"/>
  <c r="F13"/>
  <c r="F10"/>
  <c r="E7"/>
  <c r="F8"/>
  <c r="F7"/>
  <c r="E71"/>
  <c r="E69"/>
  <c r="E67"/>
  <c r="E65"/>
  <c r="E63"/>
  <c r="E61"/>
  <c r="E59"/>
  <c r="E57"/>
  <c r="E55"/>
  <c r="E53"/>
  <c r="E51"/>
  <c r="E49"/>
  <c r="E47"/>
  <c r="E45"/>
  <c r="E43"/>
  <c r="E41"/>
  <c r="E39"/>
  <c r="E37"/>
  <c r="E35"/>
  <c r="E33"/>
  <c r="E31"/>
  <c r="E29"/>
  <c r="E27"/>
  <c r="E25"/>
  <c r="E23"/>
  <c r="E21"/>
  <c r="E19"/>
  <c r="E17"/>
  <c r="E15"/>
  <c r="E13"/>
  <c r="E10"/>
  <c r="J39" i="3" l="1"/>
  <c r="J63"/>
  <c r="J47"/>
  <c r="J41"/>
  <c r="J23"/>
  <c r="J15"/>
  <c r="J67"/>
  <c r="J51"/>
  <c r="J19"/>
  <c r="J43"/>
  <c r="J59"/>
  <c r="J36"/>
  <c r="J12"/>
  <c r="J42"/>
  <c r="J55"/>
  <c r="J30"/>
  <c r="I8"/>
  <c r="J8"/>
  <c r="J61"/>
  <c r="J68"/>
  <c r="J64"/>
  <c r="J60"/>
  <c r="J56"/>
  <c r="J52"/>
  <c r="J48"/>
  <c r="J44"/>
  <c r="J35"/>
  <c r="J31"/>
  <c r="J27"/>
  <c r="J16"/>
  <c r="J69"/>
  <c r="J28"/>
  <c r="J7"/>
  <c r="J24"/>
  <c r="J71"/>
  <c r="J40"/>
  <c r="J21"/>
  <c r="J9"/>
  <c r="J38"/>
  <c r="J32"/>
  <c r="J25"/>
  <c r="J22"/>
  <c r="J20"/>
  <c r="J65"/>
  <c r="J57"/>
  <c r="J53"/>
  <c r="J49"/>
  <c r="J45"/>
  <c r="J34"/>
  <c r="J26"/>
  <c r="J70"/>
  <c r="I5"/>
  <c r="J11"/>
  <c r="J13"/>
  <c r="J66"/>
  <c r="J62"/>
  <c r="J58"/>
  <c r="J54"/>
  <c r="J50"/>
  <c r="J46"/>
  <c r="J37"/>
  <c r="J33"/>
  <c r="J29"/>
  <c r="J18"/>
  <c r="J14"/>
  <c r="J17"/>
</calcChain>
</file>

<file path=xl/sharedStrings.xml><?xml version="1.0" encoding="utf-8"?>
<sst xmlns="http://schemas.openxmlformats.org/spreadsheetml/2006/main" count="170" uniqueCount="156">
  <si>
    <t>대륙</t>
  </si>
  <si>
    <t>국적</t>
  </si>
  <si>
    <t>성장률</t>
  </si>
  <si>
    <t>구성비</t>
  </si>
  <si>
    <t>기타</t>
  </si>
  <si>
    <t>China</t>
  </si>
  <si>
    <t>Phillipines</t>
  </si>
  <si>
    <t>Others</t>
  </si>
  <si>
    <t>USA</t>
  </si>
  <si>
    <t>Canada</t>
  </si>
  <si>
    <t>Austrailia</t>
  </si>
  <si>
    <t>New Zealand</t>
  </si>
  <si>
    <t>South Africa</t>
  </si>
  <si>
    <t>Asia</t>
  </si>
  <si>
    <t>America</t>
  </si>
  <si>
    <t>Europe</t>
  </si>
  <si>
    <t>Oceania</t>
  </si>
  <si>
    <t>Africa</t>
  </si>
  <si>
    <t>전체 방한 외래관광객 수</t>
    <phoneticPr fontId="9" type="noConversion"/>
  </si>
  <si>
    <t>전체 국민 해외관광객 수</t>
    <phoneticPr fontId="9" type="noConversion"/>
  </si>
  <si>
    <t>아시아주</t>
  </si>
  <si>
    <t>아시아 기타</t>
  </si>
  <si>
    <t>미주</t>
  </si>
  <si>
    <t>미국</t>
  </si>
  <si>
    <t>캐나다</t>
  </si>
  <si>
    <t>미주 기타</t>
  </si>
  <si>
    <t>구주</t>
  </si>
  <si>
    <t>대양주</t>
  </si>
  <si>
    <t>뉴질랜드</t>
  </si>
  <si>
    <t>대양주 기타</t>
  </si>
  <si>
    <t>아프리카</t>
  </si>
  <si>
    <t>아프리카 기타</t>
  </si>
  <si>
    <t>교포</t>
  </si>
  <si>
    <t>Turkey</t>
  </si>
  <si>
    <t>Israel</t>
  </si>
  <si>
    <t>Growth(%)</t>
    <phoneticPr fontId="9" type="noConversion"/>
  </si>
  <si>
    <t>Share(%)</t>
    <phoneticPr fontId="9" type="noConversion"/>
  </si>
  <si>
    <t>일본</t>
  </si>
  <si>
    <t>태국</t>
  </si>
  <si>
    <t>스리랑카</t>
  </si>
  <si>
    <t>방글라데시</t>
  </si>
  <si>
    <t>대만</t>
  </si>
  <si>
    <t>필리핀</t>
  </si>
  <si>
    <t>홍콩</t>
  </si>
  <si>
    <t>인도네시아</t>
  </si>
  <si>
    <t>인도</t>
  </si>
  <si>
    <t>말레이시아</t>
  </si>
  <si>
    <t>베트남</t>
  </si>
  <si>
    <t>싱가포르</t>
  </si>
  <si>
    <t>몽골</t>
  </si>
  <si>
    <t>미얀마</t>
  </si>
  <si>
    <t>우즈베키스탄</t>
  </si>
  <si>
    <t>터키</t>
  </si>
  <si>
    <t>카자흐스탄</t>
  </si>
  <si>
    <t>이스라엘</t>
  </si>
  <si>
    <t>파키스탄</t>
  </si>
  <si>
    <t>이란</t>
  </si>
  <si>
    <t>아시아주소계</t>
  </si>
  <si>
    <t>브라질</t>
  </si>
  <si>
    <t>멕시코</t>
  </si>
  <si>
    <t>미주소계</t>
  </si>
  <si>
    <t>러시아</t>
  </si>
  <si>
    <t>영국</t>
  </si>
  <si>
    <t>독일</t>
  </si>
  <si>
    <t>프랑스</t>
  </si>
  <si>
    <t>이탈리아</t>
  </si>
  <si>
    <t>네덜란드</t>
  </si>
  <si>
    <t>우크라이나</t>
  </si>
  <si>
    <t>스페인</t>
  </si>
  <si>
    <t>노르웨이</t>
  </si>
  <si>
    <t>스웨덴</t>
  </si>
  <si>
    <t>폴란드</t>
  </si>
  <si>
    <t>루마니아</t>
  </si>
  <si>
    <t>스위스</t>
  </si>
  <si>
    <t>포르투갈</t>
  </si>
  <si>
    <t>오스트리아</t>
  </si>
  <si>
    <t>핀란드</t>
  </si>
  <si>
    <t>아일랜드</t>
  </si>
  <si>
    <t>크로아티아</t>
  </si>
  <si>
    <t>덴마크</t>
  </si>
  <si>
    <t>그리스</t>
  </si>
  <si>
    <t>벨기에</t>
  </si>
  <si>
    <t>불가리아</t>
  </si>
  <si>
    <t>구주 기타</t>
  </si>
  <si>
    <t>구주소계</t>
  </si>
  <si>
    <t>대양주소계</t>
  </si>
  <si>
    <t>남아프리카공화국</t>
  </si>
  <si>
    <t>아프리카소계</t>
  </si>
  <si>
    <t>국적미상</t>
  </si>
  <si>
    <t>Japan</t>
  </si>
  <si>
    <t>Hong Kong</t>
  </si>
  <si>
    <t>Thailand</t>
  </si>
  <si>
    <t>Malaysia</t>
  </si>
  <si>
    <t>Singapore</t>
  </si>
  <si>
    <t>Indonesia</t>
  </si>
  <si>
    <t>India</t>
  </si>
  <si>
    <t>Vietnam</t>
  </si>
  <si>
    <t>Myanmar</t>
  </si>
  <si>
    <t>Uzbekistan</t>
  </si>
  <si>
    <t>Sri Lanka</t>
  </si>
  <si>
    <t>Kazakhstan</t>
  </si>
  <si>
    <t>Bangladesh</t>
  </si>
  <si>
    <t>Pakistan</t>
  </si>
  <si>
    <t>Iran</t>
  </si>
  <si>
    <t>Brazil</t>
  </si>
  <si>
    <t>Mexico</t>
  </si>
  <si>
    <t>Russia</t>
  </si>
  <si>
    <t>UK</t>
  </si>
  <si>
    <t>Germany</t>
  </si>
  <si>
    <t>France</t>
  </si>
  <si>
    <t>Italy</t>
  </si>
  <si>
    <t>Netherland</t>
  </si>
  <si>
    <t>Sweden</t>
  </si>
  <si>
    <t>Norway</t>
  </si>
  <si>
    <t>Spain</t>
  </si>
  <si>
    <t>Ukraine</t>
  </si>
  <si>
    <t>Swiss</t>
  </si>
  <si>
    <t>Finland</t>
  </si>
  <si>
    <t>Romania</t>
  </si>
  <si>
    <t>Denmark</t>
  </si>
  <si>
    <t>Belgium</t>
  </si>
  <si>
    <t>Austria</t>
  </si>
  <si>
    <t>Portugal</t>
  </si>
  <si>
    <t>Greece</t>
  </si>
  <si>
    <t>Bulgaria</t>
  </si>
  <si>
    <t>Ireland</t>
  </si>
  <si>
    <t>Croatia</t>
  </si>
  <si>
    <t>Stateless</t>
  </si>
  <si>
    <t>Overseas Korean</t>
  </si>
  <si>
    <t>Continent</t>
    <phoneticPr fontId="9" type="noConversion"/>
  </si>
  <si>
    <t>Nation</t>
    <phoneticPr fontId="9" type="noConversion"/>
  </si>
  <si>
    <t>Visitor Arrivals</t>
    <phoneticPr fontId="9" type="noConversion"/>
  </si>
  <si>
    <t>Korean Departures</t>
    <phoneticPr fontId="9" type="noConversion"/>
  </si>
  <si>
    <r>
      <t>(단위:</t>
    </r>
    <r>
      <rPr>
        <sz val="11"/>
        <color indexed="8"/>
        <rFont val="맑은 고딕"/>
        <family val="3"/>
        <charset val="129"/>
      </rPr>
      <t xml:space="preserve"> </t>
    </r>
    <r>
      <rPr>
        <sz val="11"/>
        <color indexed="8"/>
        <rFont val="맑은 고딕"/>
        <family val="3"/>
        <charset val="129"/>
      </rPr>
      <t>명, %)</t>
    </r>
    <phoneticPr fontId="9" type="noConversion"/>
  </si>
  <si>
    <t>(Unit : persons, %)</t>
    <phoneticPr fontId="9" type="noConversion"/>
  </si>
  <si>
    <t>오스트레일리아</t>
  </si>
  <si>
    <t>Growth(%)</t>
  </si>
  <si>
    <t>Share(%)</t>
  </si>
  <si>
    <t>캄보디아</t>
  </si>
  <si>
    <t>Cambodia</t>
    <phoneticPr fontId="9" type="noConversion"/>
  </si>
  <si>
    <t>Taiwan</t>
    <phoneticPr fontId="9" type="noConversion"/>
  </si>
  <si>
    <t>Mongolia</t>
    <phoneticPr fontId="9" type="noConversion"/>
  </si>
  <si>
    <t>*GCC</t>
    <phoneticPr fontId="9" type="noConversion"/>
  </si>
  <si>
    <t>Poland</t>
    <phoneticPr fontId="9" type="noConversion"/>
  </si>
  <si>
    <t>* GCC : UAE, Saudi Arabia, Kuwait, Oman, Qatar, Bahrain</t>
    <phoneticPr fontId="13" type="noConversion"/>
  </si>
  <si>
    <t>*GCC 6개국(UAE, 사우디아라비아, 쿠웨이트, 오만, 카타르, 바레인)</t>
    <phoneticPr fontId="13" type="noConversion"/>
  </si>
  <si>
    <t>GCC</t>
  </si>
  <si>
    <t>중국</t>
    <phoneticPr fontId="9" type="noConversion"/>
  </si>
  <si>
    <t>마카오</t>
    <phoneticPr fontId="9" type="noConversion"/>
  </si>
  <si>
    <t>Macao</t>
    <phoneticPr fontId="9" type="noConversion"/>
  </si>
  <si>
    <t>2월</t>
    <phoneticPr fontId="9" type="noConversion"/>
  </si>
  <si>
    <t>1~2월</t>
    <phoneticPr fontId="9" type="noConversion"/>
  </si>
  <si>
    <t>Feb.</t>
    <phoneticPr fontId="9" type="noConversion"/>
  </si>
  <si>
    <t>Jan.~Feb.</t>
    <phoneticPr fontId="9" type="noConversion"/>
  </si>
  <si>
    <t>February, 2019 Tourism Statistics</t>
    <phoneticPr fontId="9" type="noConversion"/>
  </si>
  <si>
    <t>2019. 2. 관광통계</t>
    <phoneticPr fontId="9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</si>
</sst>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_ * #,##0.00_ ;_ * \-#,##0.00_ ;_ * &quot;-&quot;??_ ;_ @_ "/>
    <numFmt numFmtId="177" formatCode="0.0_ "/>
    <numFmt numFmtId="178" formatCode="#,##0_ "/>
    <numFmt numFmtId="179" formatCode="#,##0.0_ "/>
  </numFmts>
  <fonts count="27">
    <font>
      <sz val="11"/>
      <color theme="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sz val="11"/>
      <name val="돋움"/>
      <family val="3"/>
      <charset val="129"/>
    </font>
    <font>
      <sz val="11"/>
      <color indexed="8"/>
      <name val="돋움"/>
      <family val="3"/>
      <charset val="129"/>
    </font>
    <font>
      <sz val="8"/>
      <name val="바탕"/>
      <family val="1"/>
      <charset val="129"/>
    </font>
    <font>
      <b/>
      <sz val="11"/>
      <name val="맑은 고딕"/>
      <family val="3"/>
      <charset val="129"/>
    </font>
    <font>
      <sz val="11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11"/>
      <color indexed="63"/>
      <name val="맑은 고딕"/>
      <family val="3"/>
      <charset val="129"/>
    </font>
    <font>
      <sz val="10"/>
      <name val="맑은 고딕"/>
      <family val="3"/>
      <charset val="129"/>
    </font>
    <font>
      <u/>
      <sz val="20"/>
      <name val="맑은 고딕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b/>
      <sz val="1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24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10" fillId="0" borderId="0"/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8">
    <xf numFmtId="0" fontId="0" fillId="0" borderId="0" xfId="0">
      <alignment vertical="center"/>
    </xf>
    <xf numFmtId="0" fontId="11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49" fontId="15" fillId="0" borderId="0" xfId="0" applyNumberFormat="1" applyFont="1" applyBorder="1" applyAlignment="1">
      <alignment horizontal="center" vertical="center" wrapText="1"/>
    </xf>
    <xf numFmtId="0" fontId="18" fillId="0" borderId="0" xfId="116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16" fillId="0" borderId="0" xfId="0" applyFont="1" applyAlignment="1">
      <alignment horizontal="right" vertical="center"/>
    </xf>
    <xf numFmtId="49" fontId="15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177" fontId="14" fillId="2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3" fontId="14" fillId="2" borderId="2" xfId="29" applyNumberFormat="1" applyFont="1" applyFill="1" applyBorder="1" applyAlignment="1">
      <alignment horizontal="right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49" fontId="14" fillId="3" borderId="5" xfId="0" applyNumberFormat="1" applyFont="1" applyFill="1" applyBorder="1" applyAlignment="1">
      <alignment horizontal="center" vertical="center" wrapText="1"/>
    </xf>
    <xf numFmtId="177" fontId="14" fillId="3" borderId="5" xfId="0" applyNumberFormat="1" applyFont="1" applyFill="1" applyBorder="1" applyAlignment="1">
      <alignment horizontal="center" vertical="center" wrapText="1"/>
    </xf>
    <xf numFmtId="0" fontId="14" fillId="3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3" fontId="24" fillId="2" borderId="2" xfId="29" applyNumberFormat="1" applyFont="1" applyFill="1" applyBorder="1" applyAlignment="1">
      <alignment horizontal="right" vertical="center" wrapText="1"/>
    </xf>
    <xf numFmtId="0" fontId="24" fillId="2" borderId="2" xfId="29" applyNumberFormat="1" applyFont="1" applyFill="1" applyBorder="1" applyAlignment="1">
      <alignment horizontal="right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178" fontId="16" fillId="3" borderId="2" xfId="29" applyNumberFormat="1" applyFont="1" applyFill="1" applyBorder="1" applyAlignment="1">
      <alignment horizontal="right" vertical="center" wrapText="1"/>
    </xf>
    <xf numFmtId="179" fontId="16" fillId="3" borderId="2" xfId="29" applyNumberFormat="1" applyFont="1" applyFill="1" applyBorder="1" applyAlignment="1">
      <alignment horizontal="right" vertical="center" wrapText="1"/>
    </xf>
    <xf numFmtId="0" fontId="19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178" fontId="17" fillId="0" borderId="2" xfId="0" applyNumberFormat="1" applyFont="1" applyBorder="1">
      <alignment vertical="center"/>
    </xf>
    <xf numFmtId="49" fontId="14" fillId="2" borderId="2" xfId="0" applyNumberFormat="1" applyFont="1" applyFill="1" applyBorder="1" applyAlignment="1">
      <alignment horizontal="center" vertical="center" wrapText="1"/>
    </xf>
    <xf numFmtId="179" fontId="14" fillId="2" borderId="2" xfId="29" applyNumberFormat="1" applyFont="1" applyFill="1" applyBorder="1" applyAlignment="1">
      <alignment horizontal="right" vertical="center" wrapText="1"/>
    </xf>
    <xf numFmtId="179" fontId="15" fillId="0" borderId="2" xfId="29" applyNumberFormat="1" applyFont="1" applyFill="1" applyBorder="1" applyAlignment="1">
      <alignment horizontal="right" vertical="center" wrapText="1"/>
    </xf>
    <xf numFmtId="179" fontId="24" fillId="2" borderId="2" xfId="29" applyNumberFormat="1" applyFont="1" applyFill="1" applyBorder="1" applyAlignment="1">
      <alignment horizontal="right" vertical="center" wrapText="1"/>
    </xf>
    <xf numFmtId="179" fontId="15" fillId="2" borderId="2" xfId="29" applyNumberFormat="1" applyFont="1" applyFill="1" applyBorder="1" applyAlignment="1">
      <alignment horizontal="right" vertical="center" wrapText="1"/>
    </xf>
    <xf numFmtId="0" fontId="14" fillId="3" borderId="11" xfId="0" applyNumberFormat="1" applyFont="1" applyFill="1" applyBorder="1" applyAlignment="1">
      <alignment horizontal="center" vertical="center" wrapText="1"/>
    </xf>
    <xf numFmtId="177" fontId="14" fillId="3" borderId="11" xfId="0" applyNumberFormat="1" applyFont="1" applyFill="1" applyBorder="1" applyAlignment="1">
      <alignment horizontal="center" vertical="center" wrapText="1"/>
    </xf>
    <xf numFmtId="49" fontId="14" fillId="3" borderId="11" xfId="0" applyNumberFormat="1" applyFont="1" applyFill="1" applyBorder="1" applyAlignment="1">
      <alignment horizontal="center" vertical="center" wrapText="1"/>
    </xf>
    <xf numFmtId="178" fontId="14" fillId="2" borderId="2" xfId="29" applyNumberFormat="1" applyFont="1" applyFill="1" applyBorder="1" applyAlignment="1">
      <alignment horizontal="right" vertical="center" wrapText="1"/>
    </xf>
    <xf numFmtId="178" fontId="15" fillId="0" borderId="2" xfId="29" applyNumberFormat="1" applyFont="1" applyFill="1" applyBorder="1" applyAlignment="1">
      <alignment horizontal="right" vertical="center" wrapText="1"/>
    </xf>
    <xf numFmtId="178" fontId="14" fillId="3" borderId="4" xfId="30" applyNumberFormat="1" applyFont="1" applyFill="1" applyBorder="1" applyAlignment="1">
      <alignment horizontal="right" vertical="center" wrapText="1"/>
    </xf>
    <xf numFmtId="179" fontId="14" fillId="3" borderId="3" xfId="30" applyNumberFormat="1" applyFont="1" applyFill="1" applyBorder="1" applyAlignment="1">
      <alignment horizontal="right" vertical="center" wrapText="1"/>
    </xf>
    <xf numFmtId="178" fontId="15" fillId="2" borderId="2" xfId="29" applyNumberFormat="1" applyFont="1" applyFill="1" applyBorder="1" applyAlignment="1">
      <alignment horizontal="right" vertical="center" wrapText="1"/>
    </xf>
    <xf numFmtId="178" fontId="15" fillId="3" borderId="4" xfId="30" applyNumberFormat="1" applyFont="1" applyFill="1" applyBorder="1" applyAlignment="1">
      <alignment horizontal="right" vertical="center" wrapText="1"/>
    </xf>
    <xf numFmtId="178" fontId="15" fillId="0" borderId="4" xfId="30" applyNumberFormat="1" applyFont="1" applyFill="1" applyBorder="1" applyAlignment="1">
      <alignment horizontal="right" vertical="center" wrapText="1"/>
    </xf>
    <xf numFmtId="178" fontId="17" fillId="0" borderId="0" xfId="0" applyNumberFormat="1" applyFont="1" applyAlignment="1">
      <alignment horizontal="left" vertical="center"/>
    </xf>
    <xf numFmtId="49" fontId="19" fillId="0" borderId="2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21" fillId="0" borderId="0" xfId="116" applyFont="1" applyBorder="1" applyAlignment="1">
      <alignment horizontal="center"/>
    </xf>
    <xf numFmtId="49" fontId="26" fillId="4" borderId="2" xfId="0" applyNumberFormat="1" applyFont="1" applyFill="1" applyBorder="1" applyAlignment="1">
      <alignment horizontal="center" vertical="center" wrapText="1"/>
    </xf>
    <xf numFmtId="0" fontId="26" fillId="4" borderId="2" xfId="0" applyFont="1" applyFill="1" applyBorder="1">
      <alignment vertical="center"/>
    </xf>
    <xf numFmtId="49" fontId="14" fillId="4" borderId="8" xfId="0" applyNumberFormat="1" applyFont="1" applyFill="1" applyBorder="1" applyAlignment="1">
      <alignment horizontal="center" vertical="center" wrapText="1"/>
    </xf>
    <xf numFmtId="49" fontId="14" fillId="4" borderId="10" xfId="0" applyNumberFormat="1" applyFont="1" applyFill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3" borderId="8" xfId="0" applyNumberFormat="1" applyFont="1" applyFill="1" applyBorder="1" applyAlignment="1">
      <alignment horizontal="center" vertical="center" wrapText="1"/>
    </xf>
    <xf numFmtId="49" fontId="14" fillId="3" borderId="9" xfId="0" applyNumberFormat="1" applyFont="1" applyFill="1" applyBorder="1" applyAlignment="1">
      <alignment horizontal="center" vertical="center" wrapText="1"/>
    </xf>
    <xf numFmtId="49" fontId="14" fillId="3" borderId="10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6" xfId="0" applyNumberFormat="1" applyFont="1" applyBorder="1" applyAlignment="1">
      <alignment horizontal="center" vertical="center" wrapText="1"/>
    </xf>
    <xf numFmtId="49" fontId="19" fillId="0" borderId="7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4" fillId="4" borderId="2" xfId="0" applyNumberFormat="1" applyFont="1" applyFill="1" applyBorder="1" applyAlignment="1">
      <alignment horizontal="center" vertical="center" wrapText="1"/>
    </xf>
  </cellXfs>
  <cellStyles count="124">
    <cellStyle name="백분율 10" xfId="1"/>
    <cellStyle name="백분율 11" xfId="2"/>
    <cellStyle name="백분율 12" xfId="3"/>
    <cellStyle name="백분율 13" xfId="4"/>
    <cellStyle name="백분율 14" xfId="5"/>
    <cellStyle name="백분율 15" xfId="6"/>
    <cellStyle name="백분율 16" xfId="7"/>
    <cellStyle name="백분율 17" xfId="8"/>
    <cellStyle name="백분율 18" xfId="9"/>
    <cellStyle name="백분율 19" xfId="10"/>
    <cellStyle name="백분율 2" xfId="11"/>
    <cellStyle name="백분율 20" xfId="12"/>
    <cellStyle name="백분율 21" xfId="13"/>
    <cellStyle name="백분율 22" xfId="14"/>
    <cellStyle name="백분율 23" xfId="15"/>
    <cellStyle name="백분율 24" xfId="16"/>
    <cellStyle name="백분율 25" xfId="17"/>
    <cellStyle name="백분율 26" xfId="18"/>
    <cellStyle name="백분율 27" xfId="19"/>
    <cellStyle name="백분율 28" xfId="20"/>
    <cellStyle name="백분율 29" xfId="21"/>
    <cellStyle name="백분율 3" xfId="22"/>
    <cellStyle name="백분율 4" xfId="23"/>
    <cellStyle name="백분율 5" xfId="24"/>
    <cellStyle name="백분율 6" xfId="25"/>
    <cellStyle name="백분율 7" xfId="26"/>
    <cellStyle name="백분율 8" xfId="27"/>
    <cellStyle name="백분율 9" xfId="28"/>
    <cellStyle name="쉼표 [0]" xfId="29" builtinId="6"/>
    <cellStyle name="쉼표 [0] 10" xfId="30"/>
    <cellStyle name="쉼표 [0] 11" xfId="31"/>
    <cellStyle name="쉼표 [0] 12" xfId="32"/>
    <cellStyle name="쉼표 [0] 13" xfId="33"/>
    <cellStyle name="쉼표 [0] 14" xfId="34"/>
    <cellStyle name="쉼표 [0] 15" xfId="35"/>
    <cellStyle name="쉼표 [0] 16" xfId="36"/>
    <cellStyle name="쉼표 [0] 17" xfId="37"/>
    <cellStyle name="쉼표 [0] 18" xfId="38"/>
    <cellStyle name="쉼표 [0] 19" xfId="39"/>
    <cellStyle name="쉼표 [0] 2" xfId="40"/>
    <cellStyle name="쉼표 [0] 20" xfId="41"/>
    <cellStyle name="쉼표 [0] 3" xfId="42"/>
    <cellStyle name="쉼표 [0] 4" xfId="43"/>
    <cellStyle name="쉼표 [0] 5" xfId="44"/>
    <cellStyle name="쉼표 [0] 6" xfId="45"/>
    <cellStyle name="쉼표 [0] 7" xfId="46"/>
    <cellStyle name="쉼표 [0] 8" xfId="47"/>
    <cellStyle name="쉼표 [0] 9" xfId="48"/>
    <cellStyle name="쉼표 2" xfId="49"/>
    <cellStyle name="쉼표 3" xfId="50"/>
    <cellStyle name="쉼표 4" xfId="51"/>
    <cellStyle name="표준" xfId="0" builtinId="0"/>
    <cellStyle name="표준 10" xfId="52"/>
    <cellStyle name="표준 11" xfId="53"/>
    <cellStyle name="표준 12" xfId="54"/>
    <cellStyle name="표준 13" xfId="55"/>
    <cellStyle name="표준 14" xfId="56"/>
    <cellStyle name="표준 15" xfId="57"/>
    <cellStyle name="표준 16" xfId="58"/>
    <cellStyle name="표준 17" xfId="59"/>
    <cellStyle name="표준 18" xfId="60"/>
    <cellStyle name="표준 19" xfId="61"/>
    <cellStyle name="표준 2" xfId="62"/>
    <cellStyle name="표준 20" xfId="63"/>
    <cellStyle name="표준 21" xfId="64"/>
    <cellStyle name="표준 22" xfId="65"/>
    <cellStyle name="표준 23" xfId="66"/>
    <cellStyle name="표준 24" xfId="67"/>
    <cellStyle name="표준 25" xfId="68"/>
    <cellStyle name="표준 26" xfId="69"/>
    <cellStyle name="표준 27" xfId="70"/>
    <cellStyle name="표준 28" xfId="71"/>
    <cellStyle name="표준 29" xfId="72"/>
    <cellStyle name="표준 3" xfId="73"/>
    <cellStyle name="표준 30" xfId="74"/>
    <cellStyle name="표준 31" xfId="75"/>
    <cellStyle name="표준 32" xfId="76"/>
    <cellStyle name="표준 33" xfId="77"/>
    <cellStyle name="표준 34" xfId="78"/>
    <cellStyle name="표준 35" xfId="79"/>
    <cellStyle name="표준 36" xfId="80"/>
    <cellStyle name="표준 37" xfId="81"/>
    <cellStyle name="표준 38" xfId="82"/>
    <cellStyle name="표준 39" xfId="83"/>
    <cellStyle name="표준 4" xfId="84"/>
    <cellStyle name="표준 40" xfId="85"/>
    <cellStyle name="표준 41" xfId="86"/>
    <cellStyle name="표준 42" xfId="87"/>
    <cellStyle name="표준 43" xfId="88"/>
    <cellStyle name="표준 44" xfId="89"/>
    <cellStyle name="표준 45" xfId="90"/>
    <cellStyle name="표준 46" xfId="91"/>
    <cellStyle name="표준 47" xfId="92"/>
    <cellStyle name="표준 48" xfId="93"/>
    <cellStyle name="표준 49" xfId="94"/>
    <cellStyle name="표준 5" xfId="95"/>
    <cellStyle name="표준 50" xfId="96"/>
    <cellStyle name="표준 51" xfId="97"/>
    <cellStyle name="표준 52" xfId="98"/>
    <cellStyle name="표준 53" xfId="99"/>
    <cellStyle name="표준 54" xfId="100"/>
    <cellStyle name="표준 55" xfId="101"/>
    <cellStyle name="표준 56" xfId="102"/>
    <cellStyle name="표준 57" xfId="103"/>
    <cellStyle name="표준 58" xfId="104"/>
    <cellStyle name="표준 59" xfId="105"/>
    <cellStyle name="표준 6" xfId="106"/>
    <cellStyle name="표준 6 2" xfId="107"/>
    <cellStyle name="표준 6 3" xfId="108"/>
    <cellStyle name="표준 60" xfId="109"/>
    <cellStyle name="표준 61" xfId="110"/>
    <cellStyle name="표준 62" xfId="111"/>
    <cellStyle name="표준 63" xfId="112"/>
    <cellStyle name="표준 64" xfId="117"/>
    <cellStyle name="표준 65" xfId="118"/>
    <cellStyle name="표준 66" xfId="119"/>
    <cellStyle name="표준 67" xfId="120"/>
    <cellStyle name="표준 68" xfId="121"/>
    <cellStyle name="표준 69" xfId="122"/>
    <cellStyle name="표준 7" xfId="113"/>
    <cellStyle name="표준 70" xfId="123"/>
    <cellStyle name="표준 8" xfId="114"/>
    <cellStyle name="표준 9" xfId="115"/>
    <cellStyle name="표준_2003-09" xfId="1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M72"/>
  <sheetViews>
    <sheetView showGridLines="0" tabSelected="1" zoomScale="85" zoomScaleNormal="85" workbookViewId="0">
      <pane ySplit="6" topLeftCell="A7" activePane="bottomLeft" state="frozen"/>
      <selection pane="bottomLeft" sqref="A1:J1"/>
    </sheetView>
  </sheetViews>
  <sheetFormatPr defaultColWidth="9.33203125" defaultRowHeight="13.5"/>
  <cols>
    <col min="1" max="1" width="13" style="5" customWidth="1"/>
    <col min="2" max="6" width="14" customWidth="1"/>
    <col min="7" max="10" width="13" customWidth="1"/>
  </cols>
  <sheetData>
    <row r="1" spans="1:10" ht="31.5">
      <c r="A1" s="52" t="s">
        <v>155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s="2" customFormat="1" ht="16.5">
      <c r="A2" s="47"/>
      <c r="G2" s="8"/>
      <c r="H2" s="8"/>
      <c r="I2" s="8"/>
      <c r="J2" s="8" t="s">
        <v>133</v>
      </c>
    </row>
    <row r="3" spans="1:10" ht="21" customHeight="1">
      <c r="A3" s="53" t="s">
        <v>0</v>
      </c>
      <c r="B3" s="53" t="s">
        <v>1</v>
      </c>
      <c r="C3" s="59" t="s">
        <v>150</v>
      </c>
      <c r="D3" s="59"/>
      <c r="E3" s="59"/>
      <c r="F3" s="59"/>
      <c r="G3" s="60" t="s">
        <v>151</v>
      </c>
      <c r="H3" s="61"/>
      <c r="I3" s="61"/>
      <c r="J3" s="62"/>
    </row>
    <row r="4" spans="1:10" ht="20.25" customHeight="1">
      <c r="A4" s="53"/>
      <c r="B4" s="54"/>
      <c r="C4" s="11">
        <v>2019</v>
      </c>
      <c r="D4" s="11">
        <v>2018</v>
      </c>
      <c r="E4" s="12" t="s">
        <v>2</v>
      </c>
      <c r="F4" s="32" t="s">
        <v>3</v>
      </c>
      <c r="G4" s="37">
        <v>2019</v>
      </c>
      <c r="H4" s="37">
        <v>2018</v>
      </c>
      <c r="I4" s="38" t="s">
        <v>2</v>
      </c>
      <c r="J4" s="39" t="s">
        <v>3</v>
      </c>
    </row>
    <row r="5" spans="1:10" ht="16.5" customHeight="1">
      <c r="A5" s="55" t="s">
        <v>18</v>
      </c>
      <c r="B5" s="56"/>
      <c r="C5" s="14">
        <v>1201802</v>
      </c>
      <c r="D5" s="14">
        <v>1045415</v>
      </c>
      <c r="E5" s="33">
        <f>(C5/D5-1)*100</f>
        <v>14.959322374368078</v>
      </c>
      <c r="F5" s="33">
        <v>100</v>
      </c>
      <c r="G5" s="42">
        <v>2306605</v>
      </c>
      <c r="H5" s="42">
        <v>2001451</v>
      </c>
      <c r="I5" s="43">
        <f>(G5/H5-1)*100</f>
        <v>15.246638563722016</v>
      </c>
      <c r="J5" s="43">
        <v>100</v>
      </c>
    </row>
    <row r="6" spans="1:10" ht="16.5" customHeight="1">
      <c r="A6" s="55" t="s">
        <v>19</v>
      </c>
      <c r="B6" s="56"/>
      <c r="C6" s="14">
        <v>2617946</v>
      </c>
      <c r="D6" s="14">
        <v>2311009</v>
      </c>
      <c r="E6" s="33">
        <f>(C6/D6-1)*100</f>
        <v>13.281514697692653</v>
      </c>
      <c r="F6" s="33">
        <v>100</v>
      </c>
      <c r="G6" s="42">
        <v>5530277</v>
      </c>
      <c r="H6" s="42">
        <v>5177789</v>
      </c>
      <c r="I6" s="43">
        <f>(G6/H6-1)*100</f>
        <v>6.8076933996344735</v>
      </c>
      <c r="J6" s="43">
        <v>100</v>
      </c>
    </row>
    <row r="7" spans="1:10" ht="16.5" customHeight="1">
      <c r="A7" s="49" t="s">
        <v>20</v>
      </c>
      <c r="B7" s="30" t="s">
        <v>147</v>
      </c>
      <c r="C7" s="31">
        <v>453379</v>
      </c>
      <c r="D7" s="31">
        <v>345341</v>
      </c>
      <c r="E7" s="34">
        <f>(C7/D7-1)*100</f>
        <v>31.284440596396035</v>
      </c>
      <c r="F7" s="34">
        <f>(C7/$C$5)*100</f>
        <v>37.724933058856621</v>
      </c>
      <c r="G7" s="41">
        <v>846193</v>
      </c>
      <c r="H7" s="41">
        <v>650468</v>
      </c>
      <c r="I7" s="34">
        <f>(G7/H7-1)*100</f>
        <v>30.089873752436702</v>
      </c>
      <c r="J7" s="34">
        <f>(G7/$G$5)*100</f>
        <v>36.68564838799881</v>
      </c>
    </row>
    <row r="8" spans="1:10" ht="16.5">
      <c r="A8" s="57"/>
      <c r="B8" s="10" t="s">
        <v>37</v>
      </c>
      <c r="C8" s="31">
        <v>213200</v>
      </c>
      <c r="D8" s="31">
        <v>168241</v>
      </c>
      <c r="E8" s="34">
        <f>(C8/D8-1)*100</f>
        <v>26.722974780225982</v>
      </c>
      <c r="F8" s="34">
        <f>(C8/$C$5)*100</f>
        <v>17.74002705936585</v>
      </c>
      <c r="G8" s="41">
        <v>419726</v>
      </c>
      <c r="H8" s="41">
        <v>335324</v>
      </c>
      <c r="I8" s="34">
        <f t="shared" ref="I8:I71" si="0">(G8/H8-1)*100</f>
        <v>25.170283069508905</v>
      </c>
      <c r="J8" s="34">
        <f t="shared" ref="J8:J71" si="1">(G8/$G$5)*100</f>
        <v>18.196700345312699</v>
      </c>
    </row>
    <row r="9" spans="1:10" ht="16.5">
      <c r="A9" s="57"/>
      <c r="B9" s="10" t="s">
        <v>41</v>
      </c>
      <c r="C9" s="31">
        <v>94559</v>
      </c>
      <c r="D9" s="31">
        <v>88076</v>
      </c>
      <c r="E9" s="34">
        <f t="shared" ref="E9:E71" si="2">(C9/D9-1)*100</f>
        <v>7.3606884962986507</v>
      </c>
      <c r="F9" s="34">
        <f t="shared" ref="F9:F71" si="3">(C9/$C$5)*100</f>
        <v>7.8681014010627379</v>
      </c>
      <c r="G9" s="41">
        <v>182513</v>
      </c>
      <c r="H9" s="41">
        <v>163896</v>
      </c>
      <c r="I9" s="34">
        <f t="shared" si="0"/>
        <v>11.359032557231409</v>
      </c>
      <c r="J9" s="34">
        <f t="shared" si="1"/>
        <v>7.9126248317332184</v>
      </c>
    </row>
    <row r="10" spans="1:10" ht="16.5">
      <c r="A10" s="57"/>
      <c r="B10" s="10" t="s">
        <v>43</v>
      </c>
      <c r="C10" s="31">
        <v>51312</v>
      </c>
      <c r="D10" s="31">
        <v>50590</v>
      </c>
      <c r="E10" s="34">
        <f t="shared" si="2"/>
        <v>1.4271595176912344</v>
      </c>
      <c r="F10" s="34">
        <f t="shared" si="3"/>
        <v>4.2695885012672639</v>
      </c>
      <c r="G10" s="41">
        <v>87208</v>
      </c>
      <c r="H10" s="41">
        <v>85261</v>
      </c>
      <c r="I10" s="34">
        <f t="shared" si="0"/>
        <v>2.2835763127338371</v>
      </c>
      <c r="J10" s="34">
        <f t="shared" si="1"/>
        <v>3.78079471777786</v>
      </c>
    </row>
    <row r="11" spans="1:10" ht="16.5">
      <c r="A11" s="57"/>
      <c r="B11" s="48" t="s">
        <v>148</v>
      </c>
      <c r="C11" s="31">
        <v>3966</v>
      </c>
      <c r="D11" s="31">
        <v>4834</v>
      </c>
      <c r="E11" s="34">
        <f t="shared" ref="E11" si="4">(C11/D11-1)*100</f>
        <v>-17.95614398014067</v>
      </c>
      <c r="F11" s="34">
        <f t="shared" ref="F11" si="5">(C11/$C$5)*100</f>
        <v>0.33000444332760304</v>
      </c>
      <c r="G11" s="41">
        <v>6536</v>
      </c>
      <c r="H11" s="41">
        <v>7767</v>
      </c>
      <c r="I11" s="34">
        <f t="shared" ref="I11" si="6">(G11/H11-1)*100</f>
        <v>-15.849105188618518</v>
      </c>
      <c r="J11" s="34">
        <f t="shared" ref="J11" si="7">(G11/$G$5)*100</f>
        <v>0.28336017653651147</v>
      </c>
    </row>
    <row r="12" spans="1:10" ht="16.5">
      <c r="A12" s="57"/>
      <c r="B12" s="10" t="s">
        <v>42</v>
      </c>
      <c r="C12" s="31">
        <v>29294</v>
      </c>
      <c r="D12" s="31">
        <v>27013</v>
      </c>
      <c r="E12" s="34">
        <f t="shared" si="2"/>
        <v>8.4440824788065036</v>
      </c>
      <c r="F12" s="34">
        <f t="shared" si="3"/>
        <v>2.4375063446391336</v>
      </c>
      <c r="G12" s="41">
        <v>59767</v>
      </c>
      <c r="H12" s="41">
        <v>57467</v>
      </c>
      <c r="I12" s="34">
        <f t="shared" si="0"/>
        <v>4.0022969704352152</v>
      </c>
      <c r="J12" s="34">
        <f t="shared" si="1"/>
        <v>2.5911241846783475</v>
      </c>
    </row>
    <row r="13" spans="1:10" ht="16.5">
      <c r="A13" s="57"/>
      <c r="B13" s="10" t="s">
        <v>44</v>
      </c>
      <c r="C13" s="31">
        <v>18115</v>
      </c>
      <c r="D13" s="31">
        <v>14739</v>
      </c>
      <c r="E13" s="34">
        <f t="shared" si="2"/>
        <v>22.905217450301919</v>
      </c>
      <c r="F13" s="34">
        <f t="shared" si="3"/>
        <v>1.5073198413715403</v>
      </c>
      <c r="G13" s="41">
        <v>36957</v>
      </c>
      <c r="H13" s="41">
        <v>31773</v>
      </c>
      <c r="I13" s="34">
        <f t="shared" si="0"/>
        <v>16.315739779057694</v>
      </c>
      <c r="J13" s="34">
        <f t="shared" si="1"/>
        <v>1.6022249149724377</v>
      </c>
    </row>
    <row r="14" spans="1:10" ht="16.5">
      <c r="A14" s="57"/>
      <c r="B14" s="10" t="s">
        <v>38</v>
      </c>
      <c r="C14" s="31">
        <v>39220</v>
      </c>
      <c r="D14" s="31">
        <v>43428</v>
      </c>
      <c r="E14" s="34">
        <f t="shared" si="2"/>
        <v>-9.6896011789628815</v>
      </c>
      <c r="F14" s="34">
        <f t="shared" si="3"/>
        <v>3.2634327451610163</v>
      </c>
      <c r="G14" s="41">
        <v>80554</v>
      </c>
      <c r="H14" s="41">
        <v>88369</v>
      </c>
      <c r="I14" s="34">
        <f t="shared" si="0"/>
        <v>-8.8435989996491937</v>
      </c>
      <c r="J14" s="34">
        <f t="shared" si="1"/>
        <v>3.4923187975401073</v>
      </c>
    </row>
    <row r="15" spans="1:10" ht="16.5">
      <c r="A15" s="57"/>
      <c r="B15" s="10" t="s">
        <v>47</v>
      </c>
      <c r="C15" s="31">
        <v>42181</v>
      </c>
      <c r="D15" s="31">
        <v>24508</v>
      </c>
      <c r="E15" s="34">
        <f t="shared" si="2"/>
        <v>72.111147380447193</v>
      </c>
      <c r="F15" s="34">
        <f t="shared" si="3"/>
        <v>3.5098127644986445</v>
      </c>
      <c r="G15" s="41">
        <v>62364</v>
      </c>
      <c r="H15" s="41">
        <v>40793</v>
      </c>
      <c r="I15" s="34">
        <f t="shared" si="0"/>
        <v>52.879170445909843</v>
      </c>
      <c r="J15" s="34">
        <f t="shared" si="1"/>
        <v>2.7037138998658201</v>
      </c>
    </row>
    <row r="16" spans="1:10" ht="16.5">
      <c r="A16" s="57"/>
      <c r="B16" s="10" t="s">
        <v>45</v>
      </c>
      <c r="C16" s="31">
        <v>8309</v>
      </c>
      <c r="D16" s="31">
        <v>7093</v>
      </c>
      <c r="E16" s="34">
        <f t="shared" si="2"/>
        <v>17.143662766107436</v>
      </c>
      <c r="F16" s="34">
        <f t="shared" si="3"/>
        <v>0.69137844669920667</v>
      </c>
      <c r="G16" s="41">
        <v>16980</v>
      </c>
      <c r="H16" s="41">
        <v>14514</v>
      </c>
      <c r="I16" s="34">
        <f t="shared" si="0"/>
        <v>16.990491938817698</v>
      </c>
      <c r="J16" s="34">
        <f t="shared" si="1"/>
        <v>0.73614684785648177</v>
      </c>
    </row>
    <row r="17" spans="1:13" ht="16.5">
      <c r="A17" s="57"/>
      <c r="B17" s="10" t="s">
        <v>46</v>
      </c>
      <c r="C17" s="31">
        <v>27484</v>
      </c>
      <c r="D17" s="31">
        <v>22529</v>
      </c>
      <c r="E17" s="34">
        <f t="shared" si="2"/>
        <v>21.993874561676051</v>
      </c>
      <c r="F17" s="34">
        <f t="shared" si="3"/>
        <v>2.2868991730750987</v>
      </c>
      <c r="G17" s="41">
        <v>49549</v>
      </c>
      <c r="H17" s="41">
        <v>44642</v>
      </c>
      <c r="I17" s="34">
        <f t="shared" si="0"/>
        <v>10.991891044308044</v>
      </c>
      <c r="J17" s="34">
        <f t="shared" si="1"/>
        <v>2.1481354631590581</v>
      </c>
    </row>
    <row r="18" spans="1:13" ht="16.5">
      <c r="A18" s="57"/>
      <c r="B18" s="10" t="s">
        <v>48</v>
      </c>
      <c r="C18" s="31">
        <v>9792</v>
      </c>
      <c r="D18" s="31">
        <v>9093</v>
      </c>
      <c r="E18" s="34">
        <f t="shared" si="2"/>
        <v>7.6872319366545705</v>
      </c>
      <c r="F18" s="34">
        <f t="shared" si="3"/>
        <v>0.81477647732321967</v>
      </c>
      <c r="G18" s="41">
        <v>19647</v>
      </c>
      <c r="H18" s="41">
        <v>18757</v>
      </c>
      <c r="I18" s="34">
        <f t="shared" si="0"/>
        <v>4.7448952391107246</v>
      </c>
      <c r="J18" s="34">
        <f t="shared" si="1"/>
        <v>0.8517713262565545</v>
      </c>
    </row>
    <row r="19" spans="1:13" ht="16.5">
      <c r="A19" s="57"/>
      <c r="B19" s="10" t="s">
        <v>49</v>
      </c>
      <c r="C19" s="31">
        <v>9176</v>
      </c>
      <c r="D19" s="31">
        <v>8901</v>
      </c>
      <c r="E19" s="34">
        <f t="shared" si="2"/>
        <v>3.0895405010672894</v>
      </c>
      <c r="F19" s="34">
        <f t="shared" si="3"/>
        <v>0.7635201139622001</v>
      </c>
      <c r="G19" s="41">
        <v>18961</v>
      </c>
      <c r="H19" s="41">
        <v>19694</v>
      </c>
      <c r="I19" s="34">
        <f t="shared" si="0"/>
        <v>-3.721945770285362</v>
      </c>
      <c r="J19" s="34">
        <f t="shared" si="1"/>
        <v>0.82203064677307114</v>
      </c>
    </row>
    <row r="20" spans="1:13" ht="16.5">
      <c r="A20" s="57"/>
      <c r="B20" s="10" t="s">
        <v>51</v>
      </c>
      <c r="C20" s="31">
        <v>7149</v>
      </c>
      <c r="D20" s="31">
        <v>5585</v>
      </c>
      <c r="E20" s="34">
        <f t="shared" si="2"/>
        <v>28.003581020590861</v>
      </c>
      <c r="F20" s="34">
        <f t="shared" si="3"/>
        <v>0.59485672348689711</v>
      </c>
      <c r="G20" s="41">
        <v>12903</v>
      </c>
      <c r="H20" s="41">
        <v>11016</v>
      </c>
      <c r="I20" s="34">
        <f t="shared" si="0"/>
        <v>17.129629629629626</v>
      </c>
      <c r="J20" s="34">
        <f t="shared" si="1"/>
        <v>0.55939356760260206</v>
      </c>
    </row>
    <row r="21" spans="1:13" s="7" customFormat="1" ht="16.5">
      <c r="A21" s="57"/>
      <c r="B21" s="10" t="s">
        <v>50</v>
      </c>
      <c r="C21" s="31">
        <v>5367</v>
      </c>
      <c r="D21" s="31">
        <v>5305</v>
      </c>
      <c r="E21" s="34">
        <f t="shared" si="2"/>
        <v>1.1687087653157402</v>
      </c>
      <c r="F21" s="34">
        <f t="shared" si="3"/>
        <v>0.4465793866210907</v>
      </c>
      <c r="G21" s="41">
        <v>10656</v>
      </c>
      <c r="H21" s="41">
        <v>11293</v>
      </c>
      <c r="I21" s="34">
        <f t="shared" si="0"/>
        <v>-5.6406623572124337</v>
      </c>
      <c r="J21" s="34">
        <f t="shared" si="1"/>
        <v>0.46197766847813132</v>
      </c>
      <c r="K21"/>
      <c r="M21"/>
    </row>
    <row r="22" spans="1:13" s="7" customFormat="1" ht="16.5">
      <c r="A22" s="57"/>
      <c r="B22" s="10" t="s">
        <v>146</v>
      </c>
      <c r="C22" s="31">
        <v>1478</v>
      </c>
      <c r="D22" s="31">
        <v>1273</v>
      </c>
      <c r="E22" s="34">
        <f t="shared" si="2"/>
        <v>16.103692065985854</v>
      </c>
      <c r="F22" s="34">
        <f t="shared" si="3"/>
        <v>0.12298198871361506</v>
      </c>
      <c r="G22" s="41">
        <v>3254</v>
      </c>
      <c r="H22" s="41">
        <v>3078</v>
      </c>
      <c r="I22" s="34">
        <f t="shared" si="0"/>
        <v>5.7179987004548405</v>
      </c>
      <c r="J22" s="34">
        <f t="shared" si="1"/>
        <v>0.14107313562573567</v>
      </c>
      <c r="K22"/>
    </row>
    <row r="23" spans="1:13" s="7" customFormat="1" ht="16.5">
      <c r="A23" s="57"/>
      <c r="B23" s="10" t="s">
        <v>53</v>
      </c>
      <c r="C23" s="31">
        <v>3774</v>
      </c>
      <c r="D23" s="31">
        <v>4687</v>
      </c>
      <c r="E23" s="34">
        <f t="shared" si="2"/>
        <v>-19.479411137187963</v>
      </c>
      <c r="F23" s="34">
        <f t="shared" si="3"/>
        <v>0.31402843396832419</v>
      </c>
      <c r="G23" s="41">
        <v>7348</v>
      </c>
      <c r="H23" s="41">
        <v>8629</v>
      </c>
      <c r="I23" s="34">
        <f t="shared" si="0"/>
        <v>-14.845289141267815</v>
      </c>
      <c r="J23" s="34">
        <f t="shared" si="1"/>
        <v>0.31856342980267538</v>
      </c>
      <c r="K23"/>
    </row>
    <row r="24" spans="1:13" ht="16.5">
      <c r="A24" s="57"/>
      <c r="B24" s="10" t="s">
        <v>52</v>
      </c>
      <c r="C24" s="31">
        <v>1765</v>
      </c>
      <c r="D24" s="31">
        <v>1896</v>
      </c>
      <c r="E24" s="34">
        <f t="shared" si="2"/>
        <v>-6.9092827004219366</v>
      </c>
      <c r="F24" s="34">
        <f t="shared" si="3"/>
        <v>0.14686279437045369</v>
      </c>
      <c r="G24" s="41">
        <v>3550</v>
      </c>
      <c r="H24" s="41">
        <v>3830</v>
      </c>
      <c r="I24" s="34">
        <f t="shared" si="0"/>
        <v>-7.3107049608355119</v>
      </c>
      <c r="J24" s="34">
        <f t="shared" si="1"/>
        <v>0.15390584863901707</v>
      </c>
    </row>
    <row r="25" spans="1:13" s="7" customFormat="1" ht="16.5">
      <c r="A25" s="57"/>
      <c r="B25" s="10" t="s">
        <v>138</v>
      </c>
      <c r="C25" s="31">
        <v>3715</v>
      </c>
      <c r="D25" s="31">
        <v>2582</v>
      </c>
      <c r="E25" s="34">
        <f t="shared" si="2"/>
        <v>43.880712625871411</v>
      </c>
      <c r="F25" s="34">
        <f t="shared" si="3"/>
        <v>0.30911913942562919</v>
      </c>
      <c r="G25" s="41">
        <v>6410</v>
      </c>
      <c r="H25" s="41">
        <v>5013</v>
      </c>
      <c r="I25" s="34">
        <f t="shared" si="0"/>
        <v>27.867544384600041</v>
      </c>
      <c r="J25" s="34">
        <f t="shared" si="1"/>
        <v>0.27789760275383085</v>
      </c>
      <c r="K25"/>
    </row>
    <row r="26" spans="1:13" s="7" customFormat="1" ht="16.5">
      <c r="A26" s="57"/>
      <c r="B26" s="10" t="s">
        <v>39</v>
      </c>
      <c r="C26" s="31">
        <v>1516</v>
      </c>
      <c r="D26" s="31">
        <v>1153</v>
      </c>
      <c r="E26" s="34">
        <f t="shared" si="2"/>
        <v>31.483087597571547</v>
      </c>
      <c r="F26" s="34">
        <f t="shared" si="3"/>
        <v>0.12614390723263899</v>
      </c>
      <c r="G26" s="41">
        <v>2803</v>
      </c>
      <c r="H26" s="41">
        <v>2653</v>
      </c>
      <c r="I26" s="34">
        <f t="shared" si="0"/>
        <v>5.6539766302299288</v>
      </c>
      <c r="J26" s="34">
        <f t="shared" si="1"/>
        <v>0.12152058978455349</v>
      </c>
      <c r="K26"/>
    </row>
    <row r="27" spans="1:13" ht="16.5">
      <c r="A27" s="57"/>
      <c r="B27" s="10" t="s">
        <v>40</v>
      </c>
      <c r="C27" s="31">
        <v>1656</v>
      </c>
      <c r="D27" s="31">
        <v>1242</v>
      </c>
      <c r="E27" s="34">
        <f t="shared" si="2"/>
        <v>33.333333333333329</v>
      </c>
      <c r="F27" s="34">
        <f t="shared" si="3"/>
        <v>0.1377930807237798</v>
      </c>
      <c r="G27" s="41">
        <v>2903</v>
      </c>
      <c r="H27" s="41">
        <v>2473</v>
      </c>
      <c r="I27" s="34">
        <f t="shared" si="0"/>
        <v>17.387788111605328</v>
      </c>
      <c r="J27" s="34">
        <f t="shared" si="1"/>
        <v>0.12585596580255398</v>
      </c>
    </row>
    <row r="28" spans="1:13" ht="16.5">
      <c r="A28" s="57"/>
      <c r="B28" s="27" t="s">
        <v>55</v>
      </c>
      <c r="C28" s="31">
        <v>1439</v>
      </c>
      <c r="D28" s="31">
        <v>1301</v>
      </c>
      <c r="E28" s="34">
        <f t="shared" si="2"/>
        <v>10.607225211375869</v>
      </c>
      <c r="F28" s="34">
        <f t="shared" si="3"/>
        <v>0.11973686181251154</v>
      </c>
      <c r="G28" s="41">
        <v>2471</v>
      </c>
      <c r="H28" s="41">
        <v>2457</v>
      </c>
      <c r="I28" s="34">
        <f t="shared" si="0"/>
        <v>0.56980056980056037</v>
      </c>
      <c r="J28" s="34">
        <f t="shared" si="1"/>
        <v>0.10712714140479189</v>
      </c>
    </row>
    <row r="29" spans="1:13" ht="16.5">
      <c r="A29" s="57"/>
      <c r="B29" s="22" t="s">
        <v>54</v>
      </c>
      <c r="C29" s="31">
        <v>761</v>
      </c>
      <c r="D29" s="31">
        <v>713</v>
      </c>
      <c r="E29" s="34">
        <f t="shared" si="2"/>
        <v>6.7321178120617109</v>
      </c>
      <c r="F29" s="34">
        <f t="shared" si="3"/>
        <v>6.3321578762558228E-2</v>
      </c>
      <c r="G29" s="41">
        <v>1566</v>
      </c>
      <c r="H29" s="41">
        <v>1522</v>
      </c>
      <c r="I29" s="34">
        <f t="shared" si="0"/>
        <v>2.8909329829172048</v>
      </c>
      <c r="J29" s="34">
        <f t="shared" si="1"/>
        <v>6.7891988441887527E-2</v>
      </c>
    </row>
    <row r="30" spans="1:13" ht="16.5">
      <c r="A30" s="57"/>
      <c r="B30" s="10" t="s">
        <v>56</v>
      </c>
      <c r="C30" s="31">
        <v>329</v>
      </c>
      <c r="D30" s="31">
        <v>547</v>
      </c>
      <c r="E30" s="34">
        <f t="shared" si="2"/>
        <v>-39.853747714808044</v>
      </c>
      <c r="F30" s="34">
        <f t="shared" si="3"/>
        <v>2.7375557704180889E-2</v>
      </c>
      <c r="G30" s="41">
        <v>513</v>
      </c>
      <c r="H30" s="41">
        <v>1101</v>
      </c>
      <c r="I30" s="34">
        <f t="shared" si="0"/>
        <v>-53.405994550408721</v>
      </c>
      <c r="J30" s="34">
        <f t="shared" si="1"/>
        <v>2.2240478972342468E-2</v>
      </c>
    </row>
    <row r="31" spans="1:13" s="7" customFormat="1" ht="16.5">
      <c r="A31" s="57"/>
      <c r="B31" s="10" t="s">
        <v>21</v>
      </c>
      <c r="C31" s="31">
        <v>5150</v>
      </c>
      <c r="D31" s="31">
        <v>4558</v>
      </c>
      <c r="E31" s="34">
        <f t="shared" si="2"/>
        <v>12.988152698552003</v>
      </c>
      <c r="F31" s="34">
        <f t="shared" si="3"/>
        <v>0.42852316770982241</v>
      </c>
      <c r="G31" s="41">
        <v>9704</v>
      </c>
      <c r="H31" s="41">
        <v>8461</v>
      </c>
      <c r="I31" s="34">
        <f t="shared" si="0"/>
        <v>14.690934877674033</v>
      </c>
      <c r="J31" s="34">
        <f t="shared" si="1"/>
        <v>0.42070488878676671</v>
      </c>
      <c r="K31"/>
    </row>
    <row r="32" spans="1:13" ht="16.5">
      <c r="A32" s="58"/>
      <c r="B32" s="15" t="s">
        <v>57</v>
      </c>
      <c r="C32" s="20">
        <v>1034086</v>
      </c>
      <c r="D32" s="20">
        <v>845228</v>
      </c>
      <c r="E32" s="35">
        <f t="shared" si="2"/>
        <v>22.344030249826076</v>
      </c>
      <c r="F32" s="35">
        <f t="shared" si="3"/>
        <v>86.044622991141637</v>
      </c>
      <c r="G32" s="24">
        <v>1951036</v>
      </c>
      <c r="H32" s="24">
        <v>1620251</v>
      </c>
      <c r="I32" s="25">
        <f t="shared" si="0"/>
        <v>20.415663992801125</v>
      </c>
      <c r="J32" s="25">
        <f t="shared" si="1"/>
        <v>84.584746846555873</v>
      </c>
    </row>
    <row r="33" spans="1:11" ht="16.5">
      <c r="A33" s="49" t="s">
        <v>22</v>
      </c>
      <c r="B33" s="10" t="s">
        <v>23</v>
      </c>
      <c r="C33" s="31">
        <v>57732</v>
      </c>
      <c r="D33" s="31">
        <v>66049</v>
      </c>
      <c r="E33" s="34">
        <f t="shared" si="2"/>
        <v>-12.592166421898899</v>
      </c>
      <c r="F33" s="34">
        <f t="shared" si="3"/>
        <v>4.8037863142181489</v>
      </c>
      <c r="G33" s="41">
        <v>120469</v>
      </c>
      <c r="H33" s="41">
        <v>125944</v>
      </c>
      <c r="I33" s="34">
        <f t="shared" si="0"/>
        <v>-4.347170170869596</v>
      </c>
      <c r="J33" s="34">
        <f t="shared" si="1"/>
        <v>5.2227841351249999</v>
      </c>
    </row>
    <row r="34" spans="1:11" ht="16.5">
      <c r="A34" s="50"/>
      <c r="B34" s="10" t="s">
        <v>24</v>
      </c>
      <c r="C34" s="31">
        <v>13551</v>
      </c>
      <c r="D34" s="31">
        <v>16438</v>
      </c>
      <c r="E34" s="34">
        <f t="shared" si="2"/>
        <v>-17.562963864217064</v>
      </c>
      <c r="F34" s="34">
        <f t="shared" si="3"/>
        <v>1.1275567855603501</v>
      </c>
      <c r="G34" s="41">
        <v>26011</v>
      </c>
      <c r="H34" s="41">
        <v>28855</v>
      </c>
      <c r="I34" s="34">
        <f t="shared" si="0"/>
        <v>-9.8561774389187349</v>
      </c>
      <c r="J34" s="34">
        <f t="shared" si="1"/>
        <v>1.1276746560421052</v>
      </c>
    </row>
    <row r="35" spans="1:11" ht="16.5">
      <c r="A35" s="50"/>
      <c r="B35" s="10" t="s">
        <v>58</v>
      </c>
      <c r="C35" s="31">
        <v>1354</v>
      </c>
      <c r="D35" s="31">
        <v>1552</v>
      </c>
      <c r="E35" s="34">
        <f t="shared" si="2"/>
        <v>-12.757731958762886</v>
      </c>
      <c r="F35" s="34">
        <f t="shared" si="3"/>
        <v>0.11266414933574749</v>
      </c>
      <c r="G35" s="41">
        <v>2959</v>
      </c>
      <c r="H35" s="41">
        <v>2959</v>
      </c>
      <c r="I35" s="34">
        <f t="shared" si="0"/>
        <v>0</v>
      </c>
      <c r="J35" s="34">
        <f t="shared" si="1"/>
        <v>0.12828377637263425</v>
      </c>
    </row>
    <row r="36" spans="1:11" ht="16.5">
      <c r="A36" s="50"/>
      <c r="B36" s="10" t="s">
        <v>59</v>
      </c>
      <c r="C36" s="31">
        <v>1435</v>
      </c>
      <c r="D36" s="31">
        <v>1401</v>
      </c>
      <c r="E36" s="34">
        <f t="shared" si="2"/>
        <v>2.4268379728765277</v>
      </c>
      <c r="F36" s="34">
        <f t="shared" si="3"/>
        <v>0.11940402828419323</v>
      </c>
      <c r="G36" s="41">
        <v>3288</v>
      </c>
      <c r="H36" s="41">
        <v>2804</v>
      </c>
      <c r="I36" s="34">
        <f t="shared" si="0"/>
        <v>17.26105563480742</v>
      </c>
      <c r="J36" s="34">
        <f t="shared" si="1"/>
        <v>0.14254716347185584</v>
      </c>
    </row>
    <row r="37" spans="1:11" s="7" customFormat="1" ht="16.5">
      <c r="A37" s="50"/>
      <c r="B37" s="10" t="s">
        <v>25</v>
      </c>
      <c r="C37" s="31">
        <v>2308</v>
      </c>
      <c r="D37" s="31">
        <v>2358</v>
      </c>
      <c r="E37" s="34">
        <f t="shared" si="2"/>
        <v>-2.120441051738764</v>
      </c>
      <c r="F37" s="34">
        <f t="shared" si="3"/>
        <v>0.19204494583966411</v>
      </c>
      <c r="G37" s="41">
        <v>4574</v>
      </c>
      <c r="H37" s="41">
        <v>4402</v>
      </c>
      <c r="I37" s="34">
        <f t="shared" si="0"/>
        <v>3.9073148568832261</v>
      </c>
      <c r="J37" s="34">
        <f t="shared" si="1"/>
        <v>0.19830009906334203</v>
      </c>
      <c r="K37"/>
    </row>
    <row r="38" spans="1:11" ht="16.5">
      <c r="A38" s="51"/>
      <c r="B38" s="15" t="s">
        <v>60</v>
      </c>
      <c r="C38" s="20">
        <v>76380</v>
      </c>
      <c r="D38" s="20">
        <v>87798</v>
      </c>
      <c r="E38" s="35">
        <f t="shared" si="2"/>
        <v>-13.004852046743665</v>
      </c>
      <c r="F38" s="35">
        <f t="shared" si="3"/>
        <v>6.3554562232381038</v>
      </c>
      <c r="G38" s="24">
        <v>157301</v>
      </c>
      <c r="H38" s="24">
        <v>164964</v>
      </c>
      <c r="I38" s="25">
        <f t="shared" si="0"/>
        <v>-4.6452559346281568</v>
      </c>
      <c r="J38" s="25">
        <f t="shared" si="1"/>
        <v>6.8195898300749374</v>
      </c>
    </row>
    <row r="39" spans="1:11" ht="16.5">
      <c r="A39" s="49" t="s">
        <v>26</v>
      </c>
      <c r="B39" s="10" t="s">
        <v>61</v>
      </c>
      <c r="C39" s="31">
        <v>20001</v>
      </c>
      <c r="D39" s="31">
        <v>20889</v>
      </c>
      <c r="E39" s="34">
        <f t="shared" si="2"/>
        <v>-4.2510412178658585</v>
      </c>
      <c r="F39" s="34">
        <f t="shared" si="3"/>
        <v>1.6642508499736228</v>
      </c>
      <c r="G39" s="41">
        <v>45195</v>
      </c>
      <c r="H39" s="41">
        <v>42823</v>
      </c>
      <c r="I39" s="34">
        <f t="shared" si="0"/>
        <v>5.5390794666417609</v>
      </c>
      <c r="J39" s="34">
        <f t="shared" si="1"/>
        <v>1.9593731913353174</v>
      </c>
    </row>
    <row r="40" spans="1:11" ht="16.5">
      <c r="A40" s="50"/>
      <c r="B40" s="10" t="s">
        <v>62</v>
      </c>
      <c r="C40" s="31">
        <v>7876</v>
      </c>
      <c r="D40" s="31">
        <v>10334</v>
      </c>
      <c r="E40" s="34">
        <f t="shared" si="2"/>
        <v>-23.785562221792144</v>
      </c>
      <c r="F40" s="34">
        <f t="shared" si="3"/>
        <v>0.65534921725874973</v>
      </c>
      <c r="G40" s="41">
        <v>18024</v>
      </c>
      <c r="H40" s="41">
        <v>19733</v>
      </c>
      <c r="I40" s="34">
        <f t="shared" si="0"/>
        <v>-8.660619267217351</v>
      </c>
      <c r="J40" s="34">
        <f t="shared" si="1"/>
        <v>0.78140817348440683</v>
      </c>
    </row>
    <row r="41" spans="1:11" ht="16.5">
      <c r="A41" s="50"/>
      <c r="B41" s="10" t="s">
        <v>63</v>
      </c>
      <c r="C41" s="31">
        <v>6866</v>
      </c>
      <c r="D41" s="31">
        <v>9577</v>
      </c>
      <c r="E41" s="34">
        <f t="shared" si="2"/>
        <v>-28.307403153388321</v>
      </c>
      <c r="F41" s="34">
        <f t="shared" si="3"/>
        <v>0.57130875135837689</v>
      </c>
      <c r="G41" s="41">
        <v>13716</v>
      </c>
      <c r="H41" s="41">
        <v>16905</v>
      </c>
      <c r="I41" s="34">
        <f t="shared" si="0"/>
        <v>-18.864241348713396</v>
      </c>
      <c r="J41" s="34">
        <f t="shared" si="1"/>
        <v>0.59464017462894603</v>
      </c>
    </row>
    <row r="42" spans="1:11" ht="16.5">
      <c r="A42" s="50"/>
      <c r="B42" s="10" t="s">
        <v>64</v>
      </c>
      <c r="C42" s="31">
        <v>5830</v>
      </c>
      <c r="D42" s="31">
        <v>7277</v>
      </c>
      <c r="E42" s="34">
        <f t="shared" si="2"/>
        <v>-19.884567816407859</v>
      </c>
      <c r="F42" s="34">
        <f t="shared" si="3"/>
        <v>0.48510486752393489</v>
      </c>
      <c r="G42" s="41">
        <v>11404</v>
      </c>
      <c r="H42" s="41">
        <v>13168</v>
      </c>
      <c r="I42" s="34">
        <f t="shared" si="0"/>
        <v>-13.396111786148236</v>
      </c>
      <c r="J42" s="34">
        <f t="shared" si="1"/>
        <v>0.49440628109277485</v>
      </c>
    </row>
    <row r="43" spans="1:11" ht="16.5">
      <c r="A43" s="50"/>
      <c r="B43" s="10" t="s">
        <v>65</v>
      </c>
      <c r="C43" s="31">
        <v>2384</v>
      </c>
      <c r="D43" s="31">
        <v>3200</v>
      </c>
      <c r="E43" s="34">
        <f t="shared" si="2"/>
        <v>-25.5</v>
      </c>
      <c r="F43" s="34">
        <f t="shared" si="3"/>
        <v>0.19836878287771198</v>
      </c>
      <c r="G43" s="41">
        <v>5115</v>
      </c>
      <c r="H43" s="41">
        <v>5961</v>
      </c>
      <c r="I43" s="34">
        <f t="shared" si="0"/>
        <v>-14.192249622546548</v>
      </c>
      <c r="J43" s="34">
        <f t="shared" si="1"/>
        <v>0.22175448332072459</v>
      </c>
    </row>
    <row r="44" spans="1:11" ht="16.5">
      <c r="A44" s="50"/>
      <c r="B44" s="10" t="s">
        <v>66</v>
      </c>
      <c r="C44" s="31">
        <v>2357</v>
      </c>
      <c r="D44" s="31">
        <v>3914</v>
      </c>
      <c r="E44" s="34">
        <f t="shared" si="2"/>
        <v>-39.780275932549827</v>
      </c>
      <c r="F44" s="34">
        <f t="shared" si="3"/>
        <v>0.19612215656156337</v>
      </c>
      <c r="G44" s="41">
        <v>4626</v>
      </c>
      <c r="H44" s="41">
        <v>6243</v>
      </c>
      <c r="I44" s="34">
        <f t="shared" si="0"/>
        <v>-25.901009130225848</v>
      </c>
      <c r="J44" s="34">
        <f t="shared" si="1"/>
        <v>0.20055449459270228</v>
      </c>
    </row>
    <row r="45" spans="1:11" ht="16.5">
      <c r="A45" s="50"/>
      <c r="B45" s="10" t="s">
        <v>67</v>
      </c>
      <c r="C45" s="31">
        <v>2080</v>
      </c>
      <c r="D45" s="31">
        <v>1984</v>
      </c>
      <c r="E45" s="34">
        <f t="shared" si="2"/>
        <v>4.8387096774193505</v>
      </c>
      <c r="F45" s="34">
        <f t="shared" si="3"/>
        <v>0.1730734347255205</v>
      </c>
      <c r="G45" s="41">
        <v>4342</v>
      </c>
      <c r="H45" s="41">
        <v>3613</v>
      </c>
      <c r="I45" s="34">
        <f t="shared" si="0"/>
        <v>20.177138112371985</v>
      </c>
      <c r="J45" s="34">
        <f t="shared" si="1"/>
        <v>0.18824202670158088</v>
      </c>
    </row>
    <row r="46" spans="1:11" ht="16.5">
      <c r="A46" s="50"/>
      <c r="B46" s="10" t="s">
        <v>68</v>
      </c>
      <c r="C46" s="31">
        <v>1373</v>
      </c>
      <c r="D46" s="31">
        <v>1512</v>
      </c>
      <c r="E46" s="34">
        <f t="shared" si="2"/>
        <v>-9.1931216931216966</v>
      </c>
      <c r="F46" s="34">
        <f t="shared" si="3"/>
        <v>0.11424510859525945</v>
      </c>
      <c r="G46" s="41">
        <v>2741</v>
      </c>
      <c r="H46" s="41">
        <v>3144</v>
      </c>
      <c r="I46" s="34">
        <f t="shared" si="0"/>
        <v>-12.818066157760811</v>
      </c>
      <c r="J46" s="34">
        <f t="shared" si="1"/>
        <v>0.1188326566533932</v>
      </c>
    </row>
    <row r="47" spans="1:11" ht="16.5">
      <c r="A47" s="50"/>
      <c r="B47" s="10" t="s">
        <v>72</v>
      </c>
      <c r="C47" s="31">
        <v>771</v>
      </c>
      <c r="D47" s="31">
        <v>641</v>
      </c>
      <c r="E47" s="34">
        <f t="shared" si="2"/>
        <v>20.280811232449292</v>
      </c>
      <c r="F47" s="34">
        <f t="shared" si="3"/>
        <v>6.4153662583354004E-2</v>
      </c>
      <c r="G47" s="41">
        <v>1643</v>
      </c>
      <c r="H47" s="41">
        <v>1373</v>
      </c>
      <c r="I47" s="34">
        <f t="shared" si="0"/>
        <v>19.664967225054617</v>
      </c>
      <c r="J47" s="34">
        <f t="shared" si="1"/>
        <v>7.1230227975747906E-2</v>
      </c>
    </row>
    <row r="48" spans="1:11" ht="16.5">
      <c r="A48" s="50"/>
      <c r="B48" s="10" t="s">
        <v>69</v>
      </c>
      <c r="C48" s="31">
        <v>577</v>
      </c>
      <c r="D48" s="31">
        <v>1764</v>
      </c>
      <c r="E48" s="34">
        <f t="shared" si="2"/>
        <v>-67.290249433106581</v>
      </c>
      <c r="F48" s="34">
        <f t="shared" si="3"/>
        <v>4.8011236459916028E-2</v>
      </c>
      <c r="G48" s="41">
        <v>1378</v>
      </c>
      <c r="H48" s="41">
        <v>2757</v>
      </c>
      <c r="I48" s="34">
        <f t="shared" si="0"/>
        <v>-50.018135654697126</v>
      </c>
      <c r="J48" s="34">
        <f t="shared" si="1"/>
        <v>5.9741481528046626E-2</v>
      </c>
    </row>
    <row r="49" spans="1:11" ht="16.5">
      <c r="A49" s="50"/>
      <c r="B49" s="10" t="s">
        <v>70</v>
      </c>
      <c r="C49" s="31">
        <v>927</v>
      </c>
      <c r="D49" s="31">
        <v>1901</v>
      </c>
      <c r="E49" s="34">
        <f t="shared" si="2"/>
        <v>-51.236191478169381</v>
      </c>
      <c r="F49" s="34">
        <f t="shared" si="3"/>
        <v>7.7134170187768039E-2</v>
      </c>
      <c r="G49" s="41">
        <v>1909</v>
      </c>
      <c r="H49" s="41">
        <v>2843</v>
      </c>
      <c r="I49" s="34">
        <f t="shared" si="0"/>
        <v>-32.852620471333097</v>
      </c>
      <c r="J49" s="34">
        <f t="shared" si="1"/>
        <v>8.2762328183629177E-2</v>
      </c>
    </row>
    <row r="50" spans="1:11" ht="16.5">
      <c r="A50" s="50"/>
      <c r="B50" s="10" t="s">
        <v>71</v>
      </c>
      <c r="C50" s="31">
        <v>1266</v>
      </c>
      <c r="D50" s="31">
        <v>1683</v>
      </c>
      <c r="E50" s="34">
        <f t="shared" si="2"/>
        <v>-24.777183600713016</v>
      </c>
      <c r="F50" s="34">
        <f t="shared" si="3"/>
        <v>0.1053418117127447</v>
      </c>
      <c r="G50" s="41">
        <v>2590</v>
      </c>
      <c r="H50" s="41">
        <v>3187</v>
      </c>
      <c r="I50" s="34">
        <f t="shared" si="0"/>
        <v>-18.732350172576094</v>
      </c>
      <c r="J50" s="34">
        <f t="shared" si="1"/>
        <v>0.11228623886621247</v>
      </c>
    </row>
    <row r="51" spans="1:11" ht="16.5">
      <c r="A51" s="50"/>
      <c r="B51" s="10" t="s">
        <v>73</v>
      </c>
      <c r="C51" s="31">
        <v>877</v>
      </c>
      <c r="D51" s="31">
        <v>2399</v>
      </c>
      <c r="E51" s="34">
        <f t="shared" si="2"/>
        <v>-63.443101292205085</v>
      </c>
      <c r="F51" s="34">
        <f t="shared" si="3"/>
        <v>7.2973751083789173E-2</v>
      </c>
      <c r="G51" s="41">
        <v>1624</v>
      </c>
      <c r="H51" s="41">
        <v>3456</v>
      </c>
      <c r="I51" s="34">
        <f t="shared" si="0"/>
        <v>-53.009259259259252</v>
      </c>
      <c r="J51" s="34">
        <f t="shared" si="1"/>
        <v>7.0406506532327814E-2</v>
      </c>
    </row>
    <row r="52" spans="1:11" ht="16.5">
      <c r="A52" s="50"/>
      <c r="B52" s="10" t="s">
        <v>74</v>
      </c>
      <c r="C52" s="31">
        <v>670</v>
      </c>
      <c r="D52" s="31">
        <v>784</v>
      </c>
      <c r="E52" s="34">
        <f t="shared" si="2"/>
        <v>-14.540816326530614</v>
      </c>
      <c r="F52" s="34">
        <f t="shared" si="3"/>
        <v>5.5749615993316709E-2</v>
      </c>
      <c r="G52" s="41">
        <v>1234</v>
      </c>
      <c r="H52" s="41">
        <v>1376</v>
      </c>
      <c r="I52" s="34">
        <f t="shared" si="0"/>
        <v>-10.319767441860462</v>
      </c>
      <c r="J52" s="34">
        <f t="shared" si="1"/>
        <v>5.3498540062125934E-2</v>
      </c>
    </row>
    <row r="53" spans="1:11" ht="16.5">
      <c r="A53" s="50"/>
      <c r="B53" s="10" t="s">
        <v>75</v>
      </c>
      <c r="C53" s="31">
        <v>746</v>
      </c>
      <c r="D53" s="31">
        <v>1716</v>
      </c>
      <c r="E53" s="34">
        <f t="shared" si="2"/>
        <v>-56.526806526806524</v>
      </c>
      <c r="F53" s="34">
        <f t="shared" si="3"/>
        <v>6.2073453031364571E-2</v>
      </c>
      <c r="G53" s="41">
        <v>1522</v>
      </c>
      <c r="H53" s="41">
        <v>2511</v>
      </c>
      <c r="I53" s="34">
        <f t="shared" si="0"/>
        <v>-39.386698526483478</v>
      </c>
      <c r="J53" s="34">
        <f t="shared" si="1"/>
        <v>6.5984422993967326E-2</v>
      </c>
    </row>
    <row r="54" spans="1:11" ht="16.5">
      <c r="A54" s="50"/>
      <c r="B54" s="10" t="s">
        <v>76</v>
      </c>
      <c r="C54" s="31">
        <v>933</v>
      </c>
      <c r="D54" s="31">
        <v>1934</v>
      </c>
      <c r="E54" s="34">
        <f t="shared" si="2"/>
        <v>-51.758014477766288</v>
      </c>
      <c r="F54" s="34">
        <f t="shared" si="3"/>
        <v>7.7633420480245505E-2</v>
      </c>
      <c r="G54" s="41">
        <v>1792</v>
      </c>
      <c r="H54" s="41">
        <v>2931</v>
      </c>
      <c r="I54" s="34">
        <f t="shared" si="0"/>
        <v>-38.860457181849192</v>
      </c>
      <c r="J54" s="34">
        <f t="shared" si="1"/>
        <v>7.7689938242568618E-2</v>
      </c>
    </row>
    <row r="55" spans="1:11" ht="16.5">
      <c r="A55" s="50"/>
      <c r="B55" s="10" t="s">
        <v>81</v>
      </c>
      <c r="C55" s="31">
        <v>654</v>
      </c>
      <c r="D55" s="31">
        <v>814</v>
      </c>
      <c r="E55" s="34">
        <f t="shared" si="2"/>
        <v>-19.656019656019652</v>
      </c>
      <c r="F55" s="34">
        <f t="shared" si="3"/>
        <v>5.4418281880043474E-2</v>
      </c>
      <c r="G55" s="41">
        <v>1363</v>
      </c>
      <c r="H55" s="41">
        <v>1569</v>
      </c>
      <c r="I55" s="34">
        <f t="shared" si="0"/>
        <v>-13.129381771829197</v>
      </c>
      <c r="J55" s="34">
        <f t="shared" si="1"/>
        <v>5.9091175125346562E-2</v>
      </c>
    </row>
    <row r="56" spans="1:11" ht="16.5">
      <c r="A56" s="50"/>
      <c r="B56" s="10" t="s">
        <v>78</v>
      </c>
      <c r="C56" s="31">
        <v>447</v>
      </c>
      <c r="D56" s="31">
        <v>479</v>
      </c>
      <c r="E56" s="34">
        <f t="shared" si="2"/>
        <v>-6.6805845511482271</v>
      </c>
      <c r="F56" s="34">
        <f t="shared" si="3"/>
        <v>3.7194146789570996E-2</v>
      </c>
      <c r="G56" s="41">
        <v>938</v>
      </c>
      <c r="H56" s="41">
        <v>972</v>
      </c>
      <c r="I56" s="34">
        <f t="shared" si="0"/>
        <v>-3.4979423868312765</v>
      </c>
      <c r="J56" s="34">
        <f t="shared" si="1"/>
        <v>4.0665827048844513E-2</v>
      </c>
    </row>
    <row r="57" spans="1:11" ht="16.5">
      <c r="A57" s="50"/>
      <c r="B57" s="10" t="s">
        <v>80</v>
      </c>
      <c r="C57" s="31">
        <v>607</v>
      </c>
      <c r="D57" s="31">
        <v>752</v>
      </c>
      <c r="E57" s="34">
        <f t="shared" si="2"/>
        <v>-19.281914893617024</v>
      </c>
      <c r="F57" s="34">
        <f t="shared" si="3"/>
        <v>5.0507487922303348E-2</v>
      </c>
      <c r="G57" s="41">
        <v>1382</v>
      </c>
      <c r="H57" s="41">
        <v>1464</v>
      </c>
      <c r="I57" s="34">
        <f t="shared" si="0"/>
        <v>-5.6010928961748636</v>
      </c>
      <c r="J57" s="34">
        <f t="shared" si="1"/>
        <v>5.9914896568766654E-2</v>
      </c>
    </row>
    <row r="58" spans="1:11" ht="16.5">
      <c r="A58" s="50"/>
      <c r="B58" s="10" t="s">
        <v>82</v>
      </c>
      <c r="C58" s="31">
        <v>326</v>
      </c>
      <c r="D58" s="31">
        <v>374</v>
      </c>
      <c r="E58" s="34">
        <f t="shared" si="2"/>
        <v>-12.834224598930478</v>
      </c>
      <c r="F58" s="34">
        <f t="shared" si="3"/>
        <v>2.712593255794216E-2</v>
      </c>
      <c r="G58" s="41">
        <v>757</v>
      </c>
      <c r="H58" s="41">
        <v>740</v>
      </c>
      <c r="I58" s="34">
        <f t="shared" si="0"/>
        <v>2.2972972972973071</v>
      </c>
      <c r="J58" s="34">
        <f t="shared" si="1"/>
        <v>3.2818796456263642E-2</v>
      </c>
    </row>
    <row r="59" spans="1:11" ht="16.5">
      <c r="A59" s="50"/>
      <c r="B59" s="10" t="s">
        <v>79</v>
      </c>
      <c r="C59" s="31">
        <v>694</v>
      </c>
      <c r="D59" s="31">
        <v>802</v>
      </c>
      <c r="E59" s="34">
        <f t="shared" si="2"/>
        <v>-13.466334164588535</v>
      </c>
      <c r="F59" s="34">
        <f t="shared" si="3"/>
        <v>5.7746617163226557E-2</v>
      </c>
      <c r="G59" s="41">
        <v>1445</v>
      </c>
      <c r="H59" s="41">
        <v>1501</v>
      </c>
      <c r="I59" s="34">
        <f t="shared" si="0"/>
        <v>-3.7308461025982731</v>
      </c>
      <c r="J59" s="34">
        <f t="shared" si="1"/>
        <v>6.2646183460106947E-2</v>
      </c>
    </row>
    <row r="60" spans="1:11" ht="16.5">
      <c r="A60" s="50"/>
      <c r="B60" s="10" t="s">
        <v>77</v>
      </c>
      <c r="C60" s="31">
        <v>613</v>
      </c>
      <c r="D60" s="31">
        <v>677</v>
      </c>
      <c r="E60" s="34">
        <f t="shared" si="2"/>
        <v>-9.4534711964549434</v>
      </c>
      <c r="F60" s="34">
        <f t="shared" si="3"/>
        <v>5.1006738214780807E-2</v>
      </c>
      <c r="G60" s="41">
        <v>1208</v>
      </c>
      <c r="H60" s="41">
        <v>1269</v>
      </c>
      <c r="I60" s="34">
        <f t="shared" si="0"/>
        <v>-4.8069345941686326</v>
      </c>
      <c r="J60" s="34">
        <f t="shared" si="1"/>
        <v>5.2371342297445819E-2</v>
      </c>
    </row>
    <row r="61" spans="1:11" s="7" customFormat="1" ht="16.5">
      <c r="A61" s="50"/>
      <c r="B61" s="10" t="s">
        <v>83</v>
      </c>
      <c r="C61" s="31">
        <v>2674</v>
      </c>
      <c r="D61" s="31">
        <v>4797</v>
      </c>
      <c r="E61" s="34">
        <f t="shared" si="2"/>
        <v>-44.256827183656455</v>
      </c>
      <c r="F61" s="34">
        <f t="shared" si="3"/>
        <v>0.22249921368078934</v>
      </c>
      <c r="G61" s="41">
        <v>5639</v>
      </c>
      <c r="H61" s="41">
        <v>7203</v>
      </c>
      <c r="I61" s="34">
        <f t="shared" si="0"/>
        <v>-21.713175065944746</v>
      </c>
      <c r="J61" s="34">
        <f t="shared" si="1"/>
        <v>0.24447185365504714</v>
      </c>
      <c r="K61"/>
    </row>
    <row r="62" spans="1:11" ht="16.5">
      <c r="A62" s="51"/>
      <c r="B62" s="15" t="s">
        <v>84</v>
      </c>
      <c r="C62" s="20">
        <v>61549</v>
      </c>
      <c r="D62" s="20">
        <v>80204</v>
      </c>
      <c r="E62" s="35">
        <f t="shared" si="2"/>
        <v>-23.259438431998404</v>
      </c>
      <c r="F62" s="35">
        <f t="shared" si="3"/>
        <v>5.121392708615895</v>
      </c>
      <c r="G62" s="24">
        <v>131587</v>
      </c>
      <c r="H62" s="24">
        <v>146742</v>
      </c>
      <c r="I62" s="25">
        <f t="shared" si="0"/>
        <v>-10.327649888920687</v>
      </c>
      <c r="J62" s="25">
        <f t="shared" si="1"/>
        <v>5.7047912408062933</v>
      </c>
    </row>
    <row r="63" spans="1:11" ht="18.75" customHeight="1">
      <c r="A63" s="49" t="s">
        <v>27</v>
      </c>
      <c r="B63" s="10" t="s">
        <v>135</v>
      </c>
      <c r="C63" s="31">
        <v>8331</v>
      </c>
      <c r="D63" s="31">
        <v>8769</v>
      </c>
      <c r="E63" s="34">
        <f t="shared" si="2"/>
        <v>-4.9948682860075255</v>
      </c>
      <c r="F63" s="34">
        <f t="shared" si="3"/>
        <v>0.69320903110495746</v>
      </c>
      <c r="G63" s="41">
        <v>22616</v>
      </c>
      <c r="H63" s="41">
        <v>20457</v>
      </c>
      <c r="I63" s="34">
        <f t="shared" si="0"/>
        <v>10.553844649753131</v>
      </c>
      <c r="J63" s="34">
        <f t="shared" si="1"/>
        <v>0.98048864023098892</v>
      </c>
    </row>
    <row r="64" spans="1:11" ht="17.25" customHeight="1">
      <c r="A64" s="50"/>
      <c r="B64" s="10" t="s">
        <v>28</v>
      </c>
      <c r="C64" s="31">
        <v>1863</v>
      </c>
      <c r="D64" s="31">
        <v>2013</v>
      </c>
      <c r="E64" s="34">
        <f t="shared" si="2"/>
        <v>-7.4515648286140106</v>
      </c>
      <c r="F64" s="34">
        <f t="shared" si="3"/>
        <v>0.15501721581425226</v>
      </c>
      <c r="G64" s="41">
        <v>4588</v>
      </c>
      <c r="H64" s="41">
        <v>4672</v>
      </c>
      <c r="I64" s="34">
        <f t="shared" si="0"/>
        <v>-1.7979452054794565</v>
      </c>
      <c r="J64" s="34">
        <f t="shared" si="1"/>
        <v>0.19890705170586206</v>
      </c>
    </row>
    <row r="65" spans="1:11" s="7" customFormat="1" ht="17.25" customHeight="1">
      <c r="A65" s="50"/>
      <c r="B65" s="10" t="s">
        <v>29</v>
      </c>
      <c r="C65" s="31">
        <v>428</v>
      </c>
      <c r="D65" s="31">
        <v>385</v>
      </c>
      <c r="E65" s="34">
        <f t="shared" si="2"/>
        <v>11.168831168831161</v>
      </c>
      <c r="F65" s="34">
        <f t="shared" si="3"/>
        <v>3.5613187530059029E-2</v>
      </c>
      <c r="G65" s="41">
        <v>1042</v>
      </c>
      <c r="H65" s="41">
        <v>937</v>
      </c>
      <c r="I65" s="34">
        <f t="shared" si="0"/>
        <v>11.205976520811101</v>
      </c>
      <c r="J65" s="34">
        <f t="shared" si="1"/>
        <v>4.5174618107565012E-2</v>
      </c>
      <c r="K65"/>
    </row>
    <row r="66" spans="1:11" ht="17.25" customHeight="1">
      <c r="A66" s="51"/>
      <c r="B66" s="15" t="s">
        <v>85</v>
      </c>
      <c r="C66" s="20">
        <v>10622</v>
      </c>
      <c r="D66" s="20">
        <v>11167</v>
      </c>
      <c r="E66" s="35">
        <f t="shared" si="2"/>
        <v>-4.880451329811053</v>
      </c>
      <c r="F66" s="35">
        <f t="shared" si="3"/>
        <v>0.88383943444926871</v>
      </c>
      <c r="G66" s="24">
        <v>28246</v>
      </c>
      <c r="H66" s="24">
        <v>26066</v>
      </c>
      <c r="I66" s="25">
        <f t="shared" si="0"/>
        <v>8.3633852528197661</v>
      </c>
      <c r="J66" s="25">
        <f t="shared" si="1"/>
        <v>1.2245703100444161</v>
      </c>
    </row>
    <row r="67" spans="1:11" ht="18" customHeight="1">
      <c r="A67" s="49" t="s">
        <v>30</v>
      </c>
      <c r="B67" s="10" t="s">
        <v>86</v>
      </c>
      <c r="C67" s="31">
        <v>1191</v>
      </c>
      <c r="D67" s="31">
        <v>1095</v>
      </c>
      <c r="E67" s="34">
        <f t="shared" si="2"/>
        <v>8.7671232876712413</v>
      </c>
      <c r="F67" s="34">
        <f t="shared" si="3"/>
        <v>9.9101183056776412E-2</v>
      </c>
      <c r="G67" s="41">
        <v>2191</v>
      </c>
      <c r="H67" s="41">
        <v>1998</v>
      </c>
      <c r="I67" s="34">
        <f t="shared" si="0"/>
        <v>9.6596596596596704</v>
      </c>
      <c r="J67" s="34">
        <f t="shared" si="1"/>
        <v>9.4988088554390546E-2</v>
      </c>
    </row>
    <row r="68" spans="1:11" s="7" customFormat="1" ht="16.5">
      <c r="A68" s="50"/>
      <c r="B68" s="10" t="s">
        <v>31</v>
      </c>
      <c r="C68" s="31">
        <v>3476</v>
      </c>
      <c r="D68" s="31">
        <v>3003</v>
      </c>
      <c r="E68" s="34">
        <f t="shared" si="2"/>
        <v>15.750915750915762</v>
      </c>
      <c r="F68" s="34">
        <f t="shared" si="3"/>
        <v>0.28923233610861027</v>
      </c>
      <c r="G68" s="41">
        <v>6166</v>
      </c>
      <c r="H68" s="41">
        <v>5248</v>
      </c>
      <c r="I68" s="34">
        <f t="shared" si="0"/>
        <v>17.492378048780477</v>
      </c>
      <c r="J68" s="34">
        <f t="shared" si="1"/>
        <v>0.26731928526990967</v>
      </c>
      <c r="K68"/>
    </row>
    <row r="69" spans="1:11" ht="16.5">
      <c r="A69" s="51"/>
      <c r="B69" s="15" t="s">
        <v>87</v>
      </c>
      <c r="C69" s="20">
        <v>4667</v>
      </c>
      <c r="D69" s="20">
        <v>4098</v>
      </c>
      <c r="E69" s="36">
        <f t="shared" si="2"/>
        <v>13.884821864324071</v>
      </c>
      <c r="F69" s="36">
        <f t="shared" si="3"/>
        <v>0.38833351916538661</v>
      </c>
      <c r="G69" s="24">
        <v>8357</v>
      </c>
      <c r="H69" s="24">
        <v>7246</v>
      </c>
      <c r="I69" s="25">
        <f t="shared" si="0"/>
        <v>15.332597295059337</v>
      </c>
      <c r="J69" s="25">
        <f t="shared" si="1"/>
        <v>0.36230737382430017</v>
      </c>
    </row>
    <row r="70" spans="1:11" ht="15.75" customHeight="1">
      <c r="A70" s="9" t="s">
        <v>4</v>
      </c>
      <c r="B70" s="15" t="s">
        <v>88</v>
      </c>
      <c r="C70" s="21">
        <v>39</v>
      </c>
      <c r="D70" s="21">
        <v>53</v>
      </c>
      <c r="E70" s="36">
        <f t="shared" si="2"/>
        <v>-26.415094339622648</v>
      </c>
      <c r="F70" s="36">
        <f t="shared" si="3"/>
        <v>3.24512690110351E-3</v>
      </c>
      <c r="G70" s="24">
        <v>93</v>
      </c>
      <c r="H70" s="24">
        <v>119</v>
      </c>
      <c r="I70" s="25">
        <f t="shared" si="0"/>
        <v>-21.84873949579832</v>
      </c>
      <c r="J70" s="25">
        <f t="shared" si="1"/>
        <v>4.0318996967404477E-3</v>
      </c>
    </row>
    <row r="71" spans="1:11" ht="16.5" customHeight="1">
      <c r="A71" s="9" t="s">
        <v>32</v>
      </c>
      <c r="B71" s="15" t="s">
        <v>32</v>
      </c>
      <c r="C71" s="20">
        <v>14459</v>
      </c>
      <c r="D71" s="20">
        <v>16867</v>
      </c>
      <c r="E71" s="36">
        <f t="shared" si="2"/>
        <v>-14.2763976996502</v>
      </c>
      <c r="F71" s="36">
        <f t="shared" si="3"/>
        <v>1.2031099964886063</v>
      </c>
      <c r="G71" s="24">
        <v>29985</v>
      </c>
      <c r="H71" s="24">
        <v>36063</v>
      </c>
      <c r="I71" s="25">
        <f t="shared" si="0"/>
        <v>-16.853839114882284</v>
      </c>
      <c r="J71" s="25">
        <f t="shared" si="1"/>
        <v>1.2999624989974443</v>
      </c>
    </row>
    <row r="72" spans="1:11" ht="16.5" customHeight="1">
      <c r="A72" s="6" t="s">
        <v>145</v>
      </c>
      <c r="B72" s="3"/>
      <c r="C72" s="3"/>
      <c r="D72" s="3"/>
      <c r="E72" s="3"/>
      <c r="F72" s="3"/>
      <c r="G72" s="4"/>
      <c r="H72" s="4"/>
      <c r="I72" s="4"/>
      <c r="J72" s="4"/>
    </row>
  </sheetData>
  <mergeCells count="12">
    <mergeCell ref="A67:A69"/>
    <mergeCell ref="A1:J1"/>
    <mergeCell ref="A63:A66"/>
    <mergeCell ref="A39:A62"/>
    <mergeCell ref="A3:A4"/>
    <mergeCell ref="B3:B4"/>
    <mergeCell ref="A5:B5"/>
    <mergeCell ref="A33:A38"/>
    <mergeCell ref="A7:A32"/>
    <mergeCell ref="A6:B6"/>
    <mergeCell ref="C3:F3"/>
    <mergeCell ref="G3:J3"/>
  </mergeCells>
  <phoneticPr fontId="9" type="noConversion"/>
  <printOptions horizontalCentered="1" verticalCentered="1"/>
  <pageMargins left="0.70866141732283472" right="0.70866141732283472" top="0.15748031496062992" bottom="0.15748031496062992" header="0" footer="0.11811023622047245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J74"/>
  <sheetViews>
    <sheetView showGridLines="0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J1"/>
    </sheetView>
  </sheetViews>
  <sheetFormatPr defaultColWidth="9.5546875" defaultRowHeight="13.5"/>
  <cols>
    <col min="1" max="1" width="11.6640625" customWidth="1"/>
    <col min="2" max="2" width="13" style="1" customWidth="1"/>
    <col min="3" max="10" width="13" customWidth="1"/>
  </cols>
  <sheetData>
    <row r="1" spans="1:10" ht="31.5">
      <c r="A1" s="52" t="s">
        <v>154</v>
      </c>
      <c r="B1" s="52"/>
      <c r="C1" s="52"/>
      <c r="D1" s="52"/>
      <c r="E1" s="52"/>
      <c r="F1" s="52"/>
      <c r="G1" s="52"/>
      <c r="H1" s="52"/>
      <c r="I1" s="52"/>
      <c r="J1" s="52"/>
    </row>
    <row r="2" spans="1:10">
      <c r="F2" s="19" t="s">
        <v>134</v>
      </c>
      <c r="J2" s="19" t="s">
        <v>134</v>
      </c>
    </row>
    <row r="3" spans="1:10" ht="16.5">
      <c r="A3" s="53" t="s">
        <v>129</v>
      </c>
      <c r="B3" s="53" t="s">
        <v>130</v>
      </c>
      <c r="C3" s="59" t="s">
        <v>152</v>
      </c>
      <c r="D3" s="59"/>
      <c r="E3" s="59"/>
      <c r="F3" s="59"/>
      <c r="G3" s="60" t="s">
        <v>153</v>
      </c>
      <c r="H3" s="61"/>
      <c r="I3" s="61"/>
      <c r="J3" s="62"/>
    </row>
    <row r="4" spans="1:10" ht="16.5">
      <c r="A4" s="53"/>
      <c r="B4" s="54"/>
      <c r="C4" s="11">
        <v>2019</v>
      </c>
      <c r="D4" s="11">
        <v>2018</v>
      </c>
      <c r="E4" s="12" t="s">
        <v>35</v>
      </c>
      <c r="F4" s="13" t="s">
        <v>36</v>
      </c>
      <c r="G4" s="18">
        <v>2019</v>
      </c>
      <c r="H4" s="18">
        <v>2018</v>
      </c>
      <c r="I4" s="17" t="s">
        <v>136</v>
      </c>
      <c r="J4" s="16" t="s">
        <v>137</v>
      </c>
    </row>
    <row r="5" spans="1:10" ht="16.5" customHeight="1">
      <c r="A5" s="67" t="s">
        <v>131</v>
      </c>
      <c r="B5" s="67"/>
      <c r="C5" s="40">
        <v>1201802</v>
      </c>
      <c r="D5" s="40">
        <v>1045415</v>
      </c>
      <c r="E5" s="33">
        <f>(C5/D5-1)*100</f>
        <v>14.959322374368078</v>
      </c>
      <c r="F5" s="33">
        <v>100</v>
      </c>
      <c r="G5" s="42">
        <v>2306605</v>
      </c>
      <c r="H5" s="42">
        <v>2001451</v>
      </c>
      <c r="I5" s="43">
        <f>(G5/H5-1)*100</f>
        <v>15.246638563722016</v>
      </c>
      <c r="J5" s="43">
        <v>100</v>
      </c>
    </row>
    <row r="6" spans="1:10" ht="16.5" customHeight="1">
      <c r="A6" s="67" t="s">
        <v>132</v>
      </c>
      <c r="B6" s="67"/>
      <c r="C6" s="40">
        <v>2617946</v>
      </c>
      <c r="D6" s="40">
        <v>2311009</v>
      </c>
      <c r="E6" s="33">
        <f>(C6/D6-1)*100</f>
        <v>13.281514697692653</v>
      </c>
      <c r="F6" s="33">
        <v>100</v>
      </c>
      <c r="G6" s="42">
        <v>5530277</v>
      </c>
      <c r="H6" s="42">
        <v>5177789</v>
      </c>
      <c r="I6" s="43">
        <f>(G6/H6-1)*100</f>
        <v>6.8076933996344735</v>
      </c>
      <c r="J6" s="43">
        <v>100</v>
      </c>
    </row>
    <row r="7" spans="1:10" ht="16.5">
      <c r="A7" s="64" t="s">
        <v>13</v>
      </c>
      <c r="B7" s="26" t="s">
        <v>5</v>
      </c>
      <c r="C7" s="41">
        <v>453379</v>
      </c>
      <c r="D7" s="41">
        <v>345341</v>
      </c>
      <c r="E7" s="34">
        <f>(C7/D7-1)*100</f>
        <v>31.284440596396035</v>
      </c>
      <c r="F7" s="34">
        <f>(C7/$C$5)*100</f>
        <v>37.724933058856621</v>
      </c>
      <c r="G7" s="46">
        <v>846193</v>
      </c>
      <c r="H7" s="46">
        <v>650468</v>
      </c>
      <c r="I7" s="34">
        <f>(G7/H7-1)*100</f>
        <v>30.089873752436702</v>
      </c>
      <c r="J7" s="34">
        <f>(G7/$G$5)*100</f>
        <v>36.68564838799881</v>
      </c>
    </row>
    <row r="8" spans="1:10" ht="16.5">
      <c r="A8" s="65"/>
      <c r="B8" s="22" t="s">
        <v>89</v>
      </c>
      <c r="C8" s="41">
        <v>213200</v>
      </c>
      <c r="D8" s="41">
        <v>168241</v>
      </c>
      <c r="E8" s="34">
        <f>(C8/D8-1)*100</f>
        <v>26.722974780225982</v>
      </c>
      <c r="F8" s="34">
        <f>(C8/$C$5)*100</f>
        <v>17.74002705936585</v>
      </c>
      <c r="G8" s="46">
        <v>419726</v>
      </c>
      <c r="H8" s="46">
        <v>335324</v>
      </c>
      <c r="I8" s="34">
        <f t="shared" ref="I8:I71" si="0">(G8/H8-1)*100</f>
        <v>25.170283069508905</v>
      </c>
      <c r="J8" s="34">
        <f t="shared" ref="J8:J71" si="1">(G8/$G$5)*100</f>
        <v>18.196700345312699</v>
      </c>
    </row>
    <row r="9" spans="1:10" ht="16.5">
      <c r="A9" s="65"/>
      <c r="B9" s="23" t="s">
        <v>140</v>
      </c>
      <c r="C9" s="41">
        <v>94559</v>
      </c>
      <c r="D9" s="41">
        <v>88076</v>
      </c>
      <c r="E9" s="34">
        <f t="shared" ref="E9:E71" si="2">(C9/D9-1)*100</f>
        <v>7.3606884962986507</v>
      </c>
      <c r="F9" s="34">
        <f t="shared" ref="F9:F71" si="3">(C9/$C$5)*100</f>
        <v>7.8681014010627379</v>
      </c>
      <c r="G9" s="46">
        <v>182513</v>
      </c>
      <c r="H9" s="46">
        <v>163896</v>
      </c>
      <c r="I9" s="34">
        <f t="shared" si="0"/>
        <v>11.359032557231409</v>
      </c>
      <c r="J9" s="34">
        <f t="shared" si="1"/>
        <v>7.9126248317332184</v>
      </c>
    </row>
    <row r="10" spans="1:10" ht="16.5">
      <c r="A10" s="65"/>
      <c r="B10" s="23" t="s">
        <v>90</v>
      </c>
      <c r="C10" s="41">
        <v>51312</v>
      </c>
      <c r="D10" s="41">
        <v>50590</v>
      </c>
      <c r="E10" s="34">
        <f t="shared" si="2"/>
        <v>1.4271595176912344</v>
      </c>
      <c r="F10" s="34">
        <f t="shared" si="3"/>
        <v>4.2695885012672639</v>
      </c>
      <c r="G10" s="46">
        <v>87208</v>
      </c>
      <c r="H10" s="46">
        <v>85261</v>
      </c>
      <c r="I10" s="34">
        <f t="shared" si="0"/>
        <v>2.2835763127338371</v>
      </c>
      <c r="J10" s="34">
        <f t="shared" si="1"/>
        <v>3.78079471777786</v>
      </c>
    </row>
    <row r="11" spans="1:10" ht="16.5">
      <c r="A11" s="65"/>
      <c r="B11" s="48" t="s">
        <v>149</v>
      </c>
      <c r="C11" s="41">
        <v>3966</v>
      </c>
      <c r="D11" s="41">
        <v>4834</v>
      </c>
      <c r="E11" s="34">
        <f t="shared" si="2"/>
        <v>-17.95614398014067</v>
      </c>
      <c r="F11" s="34">
        <f t="shared" si="3"/>
        <v>0.33000444332760304</v>
      </c>
      <c r="G11" s="46">
        <v>6536</v>
      </c>
      <c r="H11" s="46">
        <v>7767</v>
      </c>
      <c r="I11" s="34">
        <f t="shared" si="0"/>
        <v>-15.849105188618518</v>
      </c>
      <c r="J11" s="34">
        <f t="shared" si="1"/>
        <v>0.28336017653651147</v>
      </c>
    </row>
    <row r="12" spans="1:10" ht="16.5">
      <c r="A12" s="65"/>
      <c r="B12" s="22" t="s">
        <v>6</v>
      </c>
      <c r="C12" s="41">
        <v>29294</v>
      </c>
      <c r="D12" s="41">
        <v>27013</v>
      </c>
      <c r="E12" s="34">
        <f t="shared" si="2"/>
        <v>8.4440824788065036</v>
      </c>
      <c r="F12" s="34">
        <f t="shared" si="3"/>
        <v>2.4375063446391336</v>
      </c>
      <c r="G12" s="46">
        <v>59767</v>
      </c>
      <c r="H12" s="46">
        <v>57467</v>
      </c>
      <c r="I12" s="34">
        <f t="shared" si="0"/>
        <v>4.0022969704352152</v>
      </c>
      <c r="J12" s="34">
        <f t="shared" si="1"/>
        <v>2.5911241846783475</v>
      </c>
    </row>
    <row r="13" spans="1:10" ht="16.5">
      <c r="A13" s="65"/>
      <c r="B13" s="28" t="s">
        <v>94</v>
      </c>
      <c r="C13" s="41">
        <v>18115</v>
      </c>
      <c r="D13" s="41">
        <v>14739</v>
      </c>
      <c r="E13" s="34">
        <f t="shared" si="2"/>
        <v>22.905217450301919</v>
      </c>
      <c r="F13" s="34">
        <f t="shared" si="3"/>
        <v>1.5073198413715403</v>
      </c>
      <c r="G13" s="46">
        <v>36957</v>
      </c>
      <c r="H13" s="46">
        <v>31773</v>
      </c>
      <c r="I13" s="34">
        <f t="shared" si="0"/>
        <v>16.315739779057694</v>
      </c>
      <c r="J13" s="34">
        <f t="shared" si="1"/>
        <v>1.6022249149724377</v>
      </c>
    </row>
    <row r="14" spans="1:10" ht="16.5">
      <c r="A14" s="65"/>
      <c r="B14" s="28" t="s">
        <v>91</v>
      </c>
      <c r="C14" s="41">
        <v>39220</v>
      </c>
      <c r="D14" s="41">
        <v>43428</v>
      </c>
      <c r="E14" s="34">
        <f t="shared" si="2"/>
        <v>-9.6896011789628815</v>
      </c>
      <c r="F14" s="34">
        <f t="shared" si="3"/>
        <v>3.2634327451610163</v>
      </c>
      <c r="G14" s="46">
        <v>80554</v>
      </c>
      <c r="H14" s="46">
        <v>88369</v>
      </c>
      <c r="I14" s="34">
        <f t="shared" si="0"/>
        <v>-8.8435989996491937</v>
      </c>
      <c r="J14" s="34">
        <f t="shared" si="1"/>
        <v>3.4923187975401073</v>
      </c>
    </row>
    <row r="15" spans="1:10" ht="16.5">
      <c r="A15" s="65"/>
      <c r="B15" s="22" t="s">
        <v>96</v>
      </c>
      <c r="C15" s="41">
        <v>42181</v>
      </c>
      <c r="D15" s="41">
        <v>24508</v>
      </c>
      <c r="E15" s="34">
        <f t="shared" si="2"/>
        <v>72.111147380447193</v>
      </c>
      <c r="F15" s="34">
        <f t="shared" si="3"/>
        <v>3.5098127644986445</v>
      </c>
      <c r="G15" s="46">
        <v>62364</v>
      </c>
      <c r="H15" s="46">
        <v>40793</v>
      </c>
      <c r="I15" s="34">
        <f t="shared" si="0"/>
        <v>52.879170445909843</v>
      </c>
      <c r="J15" s="34">
        <f t="shared" si="1"/>
        <v>2.7037138998658201</v>
      </c>
    </row>
    <row r="16" spans="1:10" ht="16.5">
      <c r="A16" s="65"/>
      <c r="B16" s="28" t="s">
        <v>95</v>
      </c>
      <c r="C16" s="41">
        <v>8309</v>
      </c>
      <c r="D16" s="41">
        <v>7093</v>
      </c>
      <c r="E16" s="34">
        <f t="shared" si="2"/>
        <v>17.143662766107436</v>
      </c>
      <c r="F16" s="34">
        <f t="shared" si="3"/>
        <v>0.69137844669920667</v>
      </c>
      <c r="G16" s="46">
        <v>16980</v>
      </c>
      <c r="H16" s="46">
        <v>14514</v>
      </c>
      <c r="I16" s="34">
        <f t="shared" si="0"/>
        <v>16.990491938817698</v>
      </c>
      <c r="J16" s="34">
        <f t="shared" si="1"/>
        <v>0.73614684785648177</v>
      </c>
    </row>
    <row r="17" spans="1:10" ht="16.5">
      <c r="A17" s="65"/>
      <c r="B17" s="28" t="s">
        <v>92</v>
      </c>
      <c r="C17" s="41">
        <v>27484</v>
      </c>
      <c r="D17" s="41">
        <v>22529</v>
      </c>
      <c r="E17" s="34">
        <f t="shared" si="2"/>
        <v>21.993874561676051</v>
      </c>
      <c r="F17" s="34">
        <f t="shared" si="3"/>
        <v>2.2868991730750987</v>
      </c>
      <c r="G17" s="46">
        <v>49549</v>
      </c>
      <c r="H17" s="46">
        <v>44642</v>
      </c>
      <c r="I17" s="34">
        <f t="shared" si="0"/>
        <v>10.991891044308044</v>
      </c>
      <c r="J17" s="34">
        <f t="shared" si="1"/>
        <v>2.1481354631590581</v>
      </c>
    </row>
    <row r="18" spans="1:10" ht="16.5">
      <c r="A18" s="65"/>
      <c r="B18" s="28" t="s">
        <v>93</v>
      </c>
      <c r="C18" s="41">
        <v>9792</v>
      </c>
      <c r="D18" s="41">
        <v>9093</v>
      </c>
      <c r="E18" s="34">
        <f t="shared" si="2"/>
        <v>7.6872319366545705</v>
      </c>
      <c r="F18" s="34">
        <f t="shared" si="3"/>
        <v>0.81477647732321967</v>
      </c>
      <c r="G18" s="46">
        <v>19647</v>
      </c>
      <c r="H18" s="46">
        <v>18757</v>
      </c>
      <c r="I18" s="34">
        <f t="shared" si="0"/>
        <v>4.7448952391107246</v>
      </c>
      <c r="J18" s="34">
        <f t="shared" si="1"/>
        <v>0.8517713262565545</v>
      </c>
    </row>
    <row r="19" spans="1:10" ht="16.5">
      <c r="A19" s="65"/>
      <c r="B19" s="23" t="s">
        <v>141</v>
      </c>
      <c r="C19" s="41">
        <v>9176</v>
      </c>
      <c r="D19" s="41">
        <v>8901</v>
      </c>
      <c r="E19" s="34">
        <f t="shared" si="2"/>
        <v>3.0895405010672894</v>
      </c>
      <c r="F19" s="34">
        <f t="shared" si="3"/>
        <v>0.7635201139622001</v>
      </c>
      <c r="G19" s="46">
        <v>18961</v>
      </c>
      <c r="H19" s="46">
        <v>19694</v>
      </c>
      <c r="I19" s="34">
        <f t="shared" si="0"/>
        <v>-3.721945770285362</v>
      </c>
      <c r="J19" s="34">
        <f t="shared" si="1"/>
        <v>0.82203064677307114</v>
      </c>
    </row>
    <row r="20" spans="1:10" ht="16.5">
      <c r="A20" s="65"/>
      <c r="B20" s="28" t="s">
        <v>98</v>
      </c>
      <c r="C20" s="41">
        <v>7149</v>
      </c>
      <c r="D20" s="41">
        <v>5585</v>
      </c>
      <c r="E20" s="34">
        <f t="shared" si="2"/>
        <v>28.003581020590861</v>
      </c>
      <c r="F20" s="34">
        <f t="shared" si="3"/>
        <v>0.59485672348689711</v>
      </c>
      <c r="G20" s="46">
        <v>12903</v>
      </c>
      <c r="H20" s="46">
        <v>11016</v>
      </c>
      <c r="I20" s="34">
        <f t="shared" si="0"/>
        <v>17.129629629629626</v>
      </c>
      <c r="J20" s="34">
        <f t="shared" si="1"/>
        <v>0.55939356760260206</v>
      </c>
    </row>
    <row r="21" spans="1:10" ht="16.5">
      <c r="A21" s="65"/>
      <c r="B21" s="28" t="s">
        <v>97</v>
      </c>
      <c r="C21" s="41">
        <v>5367</v>
      </c>
      <c r="D21" s="41">
        <v>5305</v>
      </c>
      <c r="E21" s="34">
        <f t="shared" si="2"/>
        <v>1.1687087653157402</v>
      </c>
      <c r="F21" s="34">
        <f t="shared" si="3"/>
        <v>0.4465793866210907</v>
      </c>
      <c r="G21" s="46">
        <v>10656</v>
      </c>
      <c r="H21" s="46">
        <v>11293</v>
      </c>
      <c r="I21" s="34">
        <f t="shared" si="0"/>
        <v>-5.6406623572124337</v>
      </c>
      <c r="J21" s="34">
        <f t="shared" si="1"/>
        <v>0.46197766847813132</v>
      </c>
    </row>
    <row r="22" spans="1:10" ht="16.5">
      <c r="A22" s="65"/>
      <c r="B22" s="28" t="s">
        <v>142</v>
      </c>
      <c r="C22" s="41">
        <v>1478</v>
      </c>
      <c r="D22" s="41">
        <v>1273</v>
      </c>
      <c r="E22" s="34">
        <f t="shared" si="2"/>
        <v>16.103692065985854</v>
      </c>
      <c r="F22" s="34">
        <f t="shared" si="3"/>
        <v>0.12298198871361506</v>
      </c>
      <c r="G22" s="46">
        <v>3254</v>
      </c>
      <c r="H22" s="46">
        <v>3078</v>
      </c>
      <c r="I22" s="34">
        <f t="shared" si="0"/>
        <v>5.7179987004548405</v>
      </c>
      <c r="J22" s="34">
        <f t="shared" si="1"/>
        <v>0.14107313562573567</v>
      </c>
    </row>
    <row r="23" spans="1:10" ht="16.5">
      <c r="A23" s="65"/>
      <c r="B23" s="23" t="s">
        <v>100</v>
      </c>
      <c r="C23" s="41">
        <v>3774</v>
      </c>
      <c r="D23" s="41">
        <v>4687</v>
      </c>
      <c r="E23" s="34">
        <f t="shared" si="2"/>
        <v>-19.479411137187963</v>
      </c>
      <c r="F23" s="34">
        <f t="shared" si="3"/>
        <v>0.31402843396832419</v>
      </c>
      <c r="G23" s="46">
        <v>7348</v>
      </c>
      <c r="H23" s="46">
        <v>8629</v>
      </c>
      <c r="I23" s="34">
        <f t="shared" si="0"/>
        <v>-14.845289141267815</v>
      </c>
      <c r="J23" s="34">
        <f t="shared" si="1"/>
        <v>0.31856342980267538</v>
      </c>
    </row>
    <row r="24" spans="1:10" ht="16.5">
      <c r="A24" s="65"/>
      <c r="B24" s="28" t="s">
        <v>33</v>
      </c>
      <c r="C24" s="41">
        <v>1765</v>
      </c>
      <c r="D24" s="41">
        <v>1896</v>
      </c>
      <c r="E24" s="34">
        <f t="shared" si="2"/>
        <v>-6.9092827004219366</v>
      </c>
      <c r="F24" s="34">
        <f t="shared" si="3"/>
        <v>0.14686279437045369</v>
      </c>
      <c r="G24" s="46">
        <v>3550</v>
      </c>
      <c r="H24" s="46">
        <v>3830</v>
      </c>
      <c r="I24" s="34">
        <f t="shared" si="0"/>
        <v>-7.3107049608355119</v>
      </c>
      <c r="J24" s="34">
        <f t="shared" si="1"/>
        <v>0.15390584863901707</v>
      </c>
    </row>
    <row r="25" spans="1:10" ht="16.5">
      <c r="A25" s="65"/>
      <c r="B25" s="29" t="s">
        <v>139</v>
      </c>
      <c r="C25" s="41">
        <v>3715</v>
      </c>
      <c r="D25" s="41">
        <v>2582</v>
      </c>
      <c r="E25" s="34">
        <f t="shared" si="2"/>
        <v>43.880712625871411</v>
      </c>
      <c r="F25" s="34">
        <f t="shared" si="3"/>
        <v>0.30911913942562919</v>
      </c>
      <c r="G25" s="46">
        <v>6410</v>
      </c>
      <c r="H25" s="46">
        <v>5013</v>
      </c>
      <c r="I25" s="34">
        <f t="shared" si="0"/>
        <v>27.867544384600041</v>
      </c>
      <c r="J25" s="34">
        <f t="shared" si="1"/>
        <v>0.27789760275383085</v>
      </c>
    </row>
    <row r="26" spans="1:10" ht="16.5">
      <c r="A26" s="65"/>
      <c r="B26" s="29" t="s">
        <v>99</v>
      </c>
      <c r="C26" s="41">
        <v>1516</v>
      </c>
      <c r="D26" s="41">
        <v>1153</v>
      </c>
      <c r="E26" s="34">
        <f t="shared" si="2"/>
        <v>31.483087597571547</v>
      </c>
      <c r="F26" s="34">
        <f t="shared" si="3"/>
        <v>0.12614390723263899</v>
      </c>
      <c r="G26" s="46">
        <v>2803</v>
      </c>
      <c r="H26" s="46">
        <v>2653</v>
      </c>
      <c r="I26" s="34">
        <f t="shared" si="0"/>
        <v>5.6539766302299288</v>
      </c>
      <c r="J26" s="34">
        <f t="shared" si="1"/>
        <v>0.12152058978455349</v>
      </c>
    </row>
    <row r="27" spans="1:10" ht="16.5">
      <c r="A27" s="65"/>
      <c r="B27" s="29" t="s">
        <v>101</v>
      </c>
      <c r="C27" s="41">
        <v>1656</v>
      </c>
      <c r="D27" s="41">
        <v>1242</v>
      </c>
      <c r="E27" s="34">
        <f t="shared" si="2"/>
        <v>33.333333333333329</v>
      </c>
      <c r="F27" s="34">
        <f t="shared" si="3"/>
        <v>0.1377930807237798</v>
      </c>
      <c r="G27" s="46">
        <v>2903</v>
      </c>
      <c r="H27" s="46">
        <v>2473</v>
      </c>
      <c r="I27" s="34">
        <f t="shared" si="0"/>
        <v>17.387788111605328</v>
      </c>
      <c r="J27" s="34">
        <f t="shared" si="1"/>
        <v>0.12585596580255398</v>
      </c>
    </row>
    <row r="28" spans="1:10" ht="16.5">
      <c r="A28" s="65"/>
      <c r="B28" s="29" t="s">
        <v>102</v>
      </c>
      <c r="C28" s="41">
        <v>1439</v>
      </c>
      <c r="D28" s="41">
        <v>1301</v>
      </c>
      <c r="E28" s="34">
        <f t="shared" si="2"/>
        <v>10.607225211375869</v>
      </c>
      <c r="F28" s="34">
        <f t="shared" si="3"/>
        <v>0.11973686181251154</v>
      </c>
      <c r="G28" s="46">
        <v>2471</v>
      </c>
      <c r="H28" s="46">
        <v>2457</v>
      </c>
      <c r="I28" s="34">
        <f t="shared" si="0"/>
        <v>0.56980056980056037</v>
      </c>
      <c r="J28" s="34">
        <f t="shared" si="1"/>
        <v>0.10712714140479189</v>
      </c>
    </row>
    <row r="29" spans="1:10" ht="16.5">
      <c r="A29" s="65"/>
      <c r="B29" s="29" t="s">
        <v>34</v>
      </c>
      <c r="C29" s="41">
        <v>761</v>
      </c>
      <c r="D29" s="41">
        <v>713</v>
      </c>
      <c r="E29" s="34">
        <f t="shared" si="2"/>
        <v>6.7321178120617109</v>
      </c>
      <c r="F29" s="34">
        <f t="shared" si="3"/>
        <v>6.3321578762558228E-2</v>
      </c>
      <c r="G29" s="46">
        <v>1566</v>
      </c>
      <c r="H29" s="46">
        <v>1522</v>
      </c>
      <c r="I29" s="34">
        <f t="shared" si="0"/>
        <v>2.8909329829172048</v>
      </c>
      <c r="J29" s="34">
        <f t="shared" si="1"/>
        <v>6.7891988441887527E-2</v>
      </c>
    </row>
    <row r="30" spans="1:10" ht="16.5">
      <c r="A30" s="65"/>
      <c r="B30" s="29" t="s">
        <v>103</v>
      </c>
      <c r="C30" s="41">
        <v>329</v>
      </c>
      <c r="D30" s="41">
        <v>547</v>
      </c>
      <c r="E30" s="34">
        <f t="shared" si="2"/>
        <v>-39.853747714808044</v>
      </c>
      <c r="F30" s="34">
        <f t="shared" si="3"/>
        <v>2.7375557704180889E-2</v>
      </c>
      <c r="G30" s="46">
        <v>513</v>
      </c>
      <c r="H30" s="46">
        <v>1101</v>
      </c>
      <c r="I30" s="34">
        <f t="shared" si="0"/>
        <v>-53.405994550408721</v>
      </c>
      <c r="J30" s="34">
        <f t="shared" si="1"/>
        <v>2.2240478972342468E-2</v>
      </c>
    </row>
    <row r="31" spans="1:10" ht="16.5">
      <c r="A31" s="65"/>
      <c r="B31" s="22" t="s">
        <v>7</v>
      </c>
      <c r="C31" s="41">
        <v>5150</v>
      </c>
      <c r="D31" s="41">
        <v>4558</v>
      </c>
      <c r="E31" s="34">
        <f t="shared" si="2"/>
        <v>12.988152698552003</v>
      </c>
      <c r="F31" s="34">
        <f t="shared" si="3"/>
        <v>0.42852316770982241</v>
      </c>
      <c r="G31" s="46">
        <v>9704</v>
      </c>
      <c r="H31" s="46">
        <v>8461</v>
      </c>
      <c r="I31" s="34">
        <f t="shared" si="0"/>
        <v>14.690934877674033</v>
      </c>
      <c r="J31" s="34">
        <f t="shared" si="1"/>
        <v>0.42070488878676671</v>
      </c>
    </row>
    <row r="32" spans="1:10" ht="16.5">
      <c r="A32" s="66"/>
      <c r="B32" s="15" t="s">
        <v>13</v>
      </c>
      <c r="C32" s="44">
        <v>1034086</v>
      </c>
      <c r="D32" s="44">
        <v>845228</v>
      </c>
      <c r="E32" s="35">
        <f t="shared" si="2"/>
        <v>22.344030249826076</v>
      </c>
      <c r="F32" s="35">
        <f t="shared" si="3"/>
        <v>86.044622991141637</v>
      </c>
      <c r="G32" s="45">
        <v>1951036</v>
      </c>
      <c r="H32" s="45">
        <v>1620251</v>
      </c>
      <c r="I32" s="25">
        <f t="shared" si="0"/>
        <v>20.415663992801125</v>
      </c>
      <c r="J32" s="25">
        <f t="shared" si="1"/>
        <v>84.584746846555873</v>
      </c>
    </row>
    <row r="33" spans="1:10" ht="16.5">
      <c r="A33" s="63" t="s">
        <v>14</v>
      </c>
      <c r="B33" s="22" t="s">
        <v>8</v>
      </c>
      <c r="C33" s="41">
        <v>57732</v>
      </c>
      <c r="D33" s="41">
        <v>66049</v>
      </c>
      <c r="E33" s="34">
        <f t="shared" si="2"/>
        <v>-12.592166421898899</v>
      </c>
      <c r="F33" s="34">
        <f t="shared" si="3"/>
        <v>4.8037863142181489</v>
      </c>
      <c r="G33" s="46">
        <v>120469</v>
      </c>
      <c r="H33" s="46">
        <v>125944</v>
      </c>
      <c r="I33" s="34">
        <f t="shared" si="0"/>
        <v>-4.347170170869596</v>
      </c>
      <c r="J33" s="34">
        <f t="shared" si="1"/>
        <v>5.2227841351249999</v>
      </c>
    </row>
    <row r="34" spans="1:10" ht="16.5">
      <c r="A34" s="63"/>
      <c r="B34" s="22" t="s">
        <v>9</v>
      </c>
      <c r="C34" s="41">
        <v>13551</v>
      </c>
      <c r="D34" s="41">
        <v>16438</v>
      </c>
      <c r="E34" s="34">
        <f t="shared" si="2"/>
        <v>-17.562963864217064</v>
      </c>
      <c r="F34" s="34">
        <f t="shared" si="3"/>
        <v>1.1275567855603501</v>
      </c>
      <c r="G34" s="46">
        <v>26011</v>
      </c>
      <c r="H34" s="46">
        <v>28855</v>
      </c>
      <c r="I34" s="34">
        <f t="shared" si="0"/>
        <v>-9.8561774389187349</v>
      </c>
      <c r="J34" s="34">
        <f t="shared" si="1"/>
        <v>1.1276746560421052</v>
      </c>
    </row>
    <row r="35" spans="1:10" ht="16.5">
      <c r="A35" s="63"/>
      <c r="B35" s="29" t="s">
        <v>104</v>
      </c>
      <c r="C35" s="41">
        <v>1354</v>
      </c>
      <c r="D35" s="41">
        <v>1552</v>
      </c>
      <c r="E35" s="34">
        <f t="shared" si="2"/>
        <v>-12.757731958762886</v>
      </c>
      <c r="F35" s="34">
        <f t="shared" si="3"/>
        <v>0.11266414933574749</v>
      </c>
      <c r="G35" s="46">
        <v>2959</v>
      </c>
      <c r="H35" s="46">
        <v>2959</v>
      </c>
      <c r="I35" s="34">
        <f t="shared" si="0"/>
        <v>0</v>
      </c>
      <c r="J35" s="34">
        <f t="shared" si="1"/>
        <v>0.12828377637263425</v>
      </c>
    </row>
    <row r="36" spans="1:10" ht="16.5">
      <c r="A36" s="63"/>
      <c r="B36" s="29" t="s">
        <v>105</v>
      </c>
      <c r="C36" s="41">
        <v>1435</v>
      </c>
      <c r="D36" s="41">
        <v>1401</v>
      </c>
      <c r="E36" s="34">
        <f t="shared" si="2"/>
        <v>2.4268379728765277</v>
      </c>
      <c r="F36" s="34">
        <f t="shared" si="3"/>
        <v>0.11940402828419323</v>
      </c>
      <c r="G36" s="46">
        <v>3288</v>
      </c>
      <c r="H36" s="46">
        <v>2804</v>
      </c>
      <c r="I36" s="34">
        <f t="shared" si="0"/>
        <v>17.26105563480742</v>
      </c>
      <c r="J36" s="34">
        <f t="shared" si="1"/>
        <v>0.14254716347185584</v>
      </c>
    </row>
    <row r="37" spans="1:10" ht="16.5">
      <c r="A37" s="63"/>
      <c r="B37" s="22" t="s">
        <v>7</v>
      </c>
      <c r="C37" s="41">
        <v>2308</v>
      </c>
      <c r="D37" s="41">
        <v>2358</v>
      </c>
      <c r="E37" s="34">
        <f t="shared" si="2"/>
        <v>-2.120441051738764</v>
      </c>
      <c r="F37" s="34">
        <f t="shared" si="3"/>
        <v>0.19204494583966411</v>
      </c>
      <c r="G37" s="46">
        <v>4574</v>
      </c>
      <c r="H37" s="46">
        <v>4402</v>
      </c>
      <c r="I37" s="34">
        <f t="shared" si="0"/>
        <v>3.9073148568832261</v>
      </c>
      <c r="J37" s="34">
        <f t="shared" si="1"/>
        <v>0.19830009906334203</v>
      </c>
    </row>
    <row r="38" spans="1:10" ht="16.5">
      <c r="A38" s="63"/>
      <c r="B38" s="15" t="s">
        <v>14</v>
      </c>
      <c r="C38" s="44">
        <v>76380</v>
      </c>
      <c r="D38" s="44">
        <v>87798</v>
      </c>
      <c r="E38" s="35">
        <f t="shared" si="2"/>
        <v>-13.004852046743665</v>
      </c>
      <c r="F38" s="35">
        <f t="shared" si="3"/>
        <v>6.3554562232381038</v>
      </c>
      <c r="G38" s="45">
        <v>157301</v>
      </c>
      <c r="H38" s="45">
        <v>164964</v>
      </c>
      <c r="I38" s="25">
        <f t="shared" si="0"/>
        <v>-4.6452559346281568</v>
      </c>
      <c r="J38" s="25">
        <f t="shared" si="1"/>
        <v>6.8195898300749374</v>
      </c>
    </row>
    <row r="39" spans="1:10" ht="16.5">
      <c r="A39" s="64" t="s">
        <v>15</v>
      </c>
      <c r="B39" s="22" t="s">
        <v>106</v>
      </c>
      <c r="C39" s="41">
        <v>20001</v>
      </c>
      <c r="D39" s="41">
        <v>20889</v>
      </c>
      <c r="E39" s="34">
        <f t="shared" si="2"/>
        <v>-4.2510412178658585</v>
      </c>
      <c r="F39" s="34">
        <f t="shared" si="3"/>
        <v>1.6642508499736228</v>
      </c>
      <c r="G39" s="46">
        <v>45195</v>
      </c>
      <c r="H39" s="46">
        <v>42823</v>
      </c>
      <c r="I39" s="34">
        <f t="shared" si="0"/>
        <v>5.5390794666417609</v>
      </c>
      <c r="J39" s="34">
        <f t="shared" si="1"/>
        <v>1.9593731913353174</v>
      </c>
    </row>
    <row r="40" spans="1:10" ht="16.5">
      <c r="A40" s="65"/>
      <c r="B40" s="22" t="s">
        <v>107</v>
      </c>
      <c r="C40" s="41">
        <v>7876</v>
      </c>
      <c r="D40" s="41">
        <v>10334</v>
      </c>
      <c r="E40" s="34">
        <f t="shared" si="2"/>
        <v>-23.785562221792144</v>
      </c>
      <c r="F40" s="34">
        <f t="shared" si="3"/>
        <v>0.65534921725874973</v>
      </c>
      <c r="G40" s="46">
        <v>18024</v>
      </c>
      <c r="H40" s="46">
        <v>19733</v>
      </c>
      <c r="I40" s="34">
        <f t="shared" si="0"/>
        <v>-8.660619267217351</v>
      </c>
      <c r="J40" s="34">
        <f t="shared" si="1"/>
        <v>0.78140817348440683</v>
      </c>
    </row>
    <row r="41" spans="1:10" ht="16.5">
      <c r="A41" s="65"/>
      <c r="B41" s="22" t="s">
        <v>108</v>
      </c>
      <c r="C41" s="41">
        <v>6866</v>
      </c>
      <c r="D41" s="41">
        <v>9577</v>
      </c>
      <c r="E41" s="34">
        <f t="shared" si="2"/>
        <v>-28.307403153388321</v>
      </c>
      <c r="F41" s="34">
        <f t="shared" si="3"/>
        <v>0.57130875135837689</v>
      </c>
      <c r="G41" s="46">
        <v>13716</v>
      </c>
      <c r="H41" s="46">
        <v>16905</v>
      </c>
      <c r="I41" s="34">
        <f t="shared" si="0"/>
        <v>-18.864241348713396</v>
      </c>
      <c r="J41" s="34">
        <f t="shared" si="1"/>
        <v>0.59464017462894603</v>
      </c>
    </row>
    <row r="42" spans="1:10" ht="16.5">
      <c r="A42" s="65"/>
      <c r="B42" s="22" t="s">
        <v>109</v>
      </c>
      <c r="C42" s="41">
        <v>5830</v>
      </c>
      <c r="D42" s="41">
        <v>7277</v>
      </c>
      <c r="E42" s="34">
        <f t="shared" si="2"/>
        <v>-19.884567816407859</v>
      </c>
      <c r="F42" s="34">
        <f t="shared" si="3"/>
        <v>0.48510486752393489</v>
      </c>
      <c r="G42" s="46">
        <v>11404</v>
      </c>
      <c r="H42" s="46">
        <v>13168</v>
      </c>
      <c r="I42" s="34">
        <f t="shared" si="0"/>
        <v>-13.396111786148236</v>
      </c>
      <c r="J42" s="34">
        <f t="shared" si="1"/>
        <v>0.49440628109277485</v>
      </c>
    </row>
    <row r="43" spans="1:10" ht="16.5">
      <c r="A43" s="65"/>
      <c r="B43" s="22" t="s">
        <v>110</v>
      </c>
      <c r="C43" s="41">
        <v>2384</v>
      </c>
      <c r="D43" s="41">
        <v>3200</v>
      </c>
      <c r="E43" s="34">
        <f t="shared" si="2"/>
        <v>-25.5</v>
      </c>
      <c r="F43" s="34">
        <f t="shared" si="3"/>
        <v>0.19836878287771198</v>
      </c>
      <c r="G43" s="46">
        <v>5115</v>
      </c>
      <c r="H43" s="46">
        <v>5961</v>
      </c>
      <c r="I43" s="34">
        <f t="shared" si="0"/>
        <v>-14.192249622546548</v>
      </c>
      <c r="J43" s="34">
        <f t="shared" si="1"/>
        <v>0.22175448332072459</v>
      </c>
    </row>
    <row r="44" spans="1:10" ht="16.5">
      <c r="A44" s="65"/>
      <c r="B44" s="28" t="s">
        <v>111</v>
      </c>
      <c r="C44" s="41">
        <v>2357</v>
      </c>
      <c r="D44" s="41">
        <v>3914</v>
      </c>
      <c r="E44" s="34">
        <f t="shared" si="2"/>
        <v>-39.780275932549827</v>
      </c>
      <c r="F44" s="34">
        <f t="shared" si="3"/>
        <v>0.19612215656156337</v>
      </c>
      <c r="G44" s="46">
        <v>4626</v>
      </c>
      <c r="H44" s="46">
        <v>6243</v>
      </c>
      <c r="I44" s="34">
        <f t="shared" si="0"/>
        <v>-25.901009130225848</v>
      </c>
      <c r="J44" s="34">
        <f t="shared" si="1"/>
        <v>0.20055449459270228</v>
      </c>
    </row>
    <row r="45" spans="1:10" ht="16.5">
      <c r="A45" s="65"/>
      <c r="B45" s="28" t="s">
        <v>115</v>
      </c>
      <c r="C45" s="41">
        <v>2080</v>
      </c>
      <c r="D45" s="41">
        <v>1984</v>
      </c>
      <c r="E45" s="34">
        <f t="shared" si="2"/>
        <v>4.8387096774193505</v>
      </c>
      <c r="F45" s="34">
        <f t="shared" si="3"/>
        <v>0.1730734347255205</v>
      </c>
      <c r="G45" s="46">
        <v>4342</v>
      </c>
      <c r="H45" s="46">
        <v>3613</v>
      </c>
      <c r="I45" s="34">
        <f t="shared" si="0"/>
        <v>20.177138112371985</v>
      </c>
      <c r="J45" s="34">
        <f t="shared" si="1"/>
        <v>0.18824202670158088</v>
      </c>
    </row>
    <row r="46" spans="1:10" ht="16.5">
      <c r="A46" s="65"/>
      <c r="B46" s="23" t="s">
        <v>114</v>
      </c>
      <c r="C46" s="41">
        <v>1373</v>
      </c>
      <c r="D46" s="41">
        <v>1512</v>
      </c>
      <c r="E46" s="34">
        <f t="shared" si="2"/>
        <v>-9.1931216931216966</v>
      </c>
      <c r="F46" s="34">
        <f t="shared" si="3"/>
        <v>0.11424510859525945</v>
      </c>
      <c r="G46" s="46">
        <v>2741</v>
      </c>
      <c r="H46" s="46">
        <v>3144</v>
      </c>
      <c r="I46" s="34">
        <f t="shared" si="0"/>
        <v>-12.818066157760811</v>
      </c>
      <c r="J46" s="34">
        <f t="shared" si="1"/>
        <v>0.1188326566533932</v>
      </c>
    </row>
    <row r="47" spans="1:10" ht="16.5">
      <c r="A47" s="65"/>
      <c r="B47" s="28" t="s">
        <v>118</v>
      </c>
      <c r="C47" s="41">
        <v>771</v>
      </c>
      <c r="D47" s="41">
        <v>641</v>
      </c>
      <c r="E47" s="34">
        <f t="shared" si="2"/>
        <v>20.280811232449292</v>
      </c>
      <c r="F47" s="34">
        <f t="shared" si="3"/>
        <v>6.4153662583354004E-2</v>
      </c>
      <c r="G47" s="46">
        <v>1643</v>
      </c>
      <c r="H47" s="46">
        <v>1373</v>
      </c>
      <c r="I47" s="34">
        <f t="shared" si="0"/>
        <v>19.664967225054617</v>
      </c>
      <c r="J47" s="34">
        <f t="shared" si="1"/>
        <v>7.1230227975747906E-2</v>
      </c>
    </row>
    <row r="48" spans="1:10" ht="16.5">
      <c r="A48" s="65"/>
      <c r="B48" s="29" t="s">
        <v>113</v>
      </c>
      <c r="C48" s="41">
        <v>577</v>
      </c>
      <c r="D48" s="41">
        <v>1764</v>
      </c>
      <c r="E48" s="34">
        <f t="shared" si="2"/>
        <v>-67.290249433106581</v>
      </c>
      <c r="F48" s="34">
        <f t="shared" si="3"/>
        <v>4.8011236459916028E-2</v>
      </c>
      <c r="G48" s="46">
        <v>1378</v>
      </c>
      <c r="H48" s="46">
        <v>2757</v>
      </c>
      <c r="I48" s="34">
        <f t="shared" si="0"/>
        <v>-50.018135654697126</v>
      </c>
      <c r="J48" s="34">
        <f t="shared" si="1"/>
        <v>5.9741481528046626E-2</v>
      </c>
    </row>
    <row r="49" spans="1:10" ht="16.5">
      <c r="A49" s="65"/>
      <c r="B49" s="29" t="s">
        <v>112</v>
      </c>
      <c r="C49" s="41">
        <v>927</v>
      </c>
      <c r="D49" s="41">
        <v>1901</v>
      </c>
      <c r="E49" s="34">
        <f t="shared" si="2"/>
        <v>-51.236191478169381</v>
      </c>
      <c r="F49" s="34">
        <f t="shared" si="3"/>
        <v>7.7134170187768039E-2</v>
      </c>
      <c r="G49" s="46">
        <v>1909</v>
      </c>
      <c r="H49" s="46">
        <v>2843</v>
      </c>
      <c r="I49" s="34">
        <f t="shared" si="0"/>
        <v>-32.852620471333097</v>
      </c>
      <c r="J49" s="34">
        <f t="shared" si="1"/>
        <v>8.2762328183629177E-2</v>
      </c>
    </row>
    <row r="50" spans="1:10" ht="16.5">
      <c r="A50" s="65"/>
      <c r="B50" s="29" t="s">
        <v>143</v>
      </c>
      <c r="C50" s="41">
        <v>1266</v>
      </c>
      <c r="D50" s="41">
        <v>1683</v>
      </c>
      <c r="E50" s="34">
        <f t="shared" si="2"/>
        <v>-24.777183600713016</v>
      </c>
      <c r="F50" s="34">
        <f t="shared" si="3"/>
        <v>0.1053418117127447</v>
      </c>
      <c r="G50" s="46">
        <v>2590</v>
      </c>
      <c r="H50" s="46">
        <v>3187</v>
      </c>
      <c r="I50" s="34">
        <f t="shared" si="0"/>
        <v>-18.732350172576094</v>
      </c>
      <c r="J50" s="34">
        <f t="shared" si="1"/>
        <v>0.11228623886621247</v>
      </c>
    </row>
    <row r="51" spans="1:10" ht="16.5">
      <c r="A51" s="65"/>
      <c r="B51" s="29" t="s">
        <v>116</v>
      </c>
      <c r="C51" s="41">
        <v>877</v>
      </c>
      <c r="D51" s="41">
        <v>2399</v>
      </c>
      <c r="E51" s="34">
        <f t="shared" si="2"/>
        <v>-63.443101292205085</v>
      </c>
      <c r="F51" s="34">
        <f t="shared" si="3"/>
        <v>7.2973751083789173E-2</v>
      </c>
      <c r="G51" s="46">
        <v>1624</v>
      </c>
      <c r="H51" s="46">
        <v>3456</v>
      </c>
      <c r="I51" s="34">
        <f t="shared" si="0"/>
        <v>-53.009259259259252</v>
      </c>
      <c r="J51" s="34">
        <f t="shared" si="1"/>
        <v>7.0406506532327814E-2</v>
      </c>
    </row>
    <row r="52" spans="1:10" ht="16.5">
      <c r="A52" s="65"/>
      <c r="B52" s="29" t="s">
        <v>122</v>
      </c>
      <c r="C52" s="41">
        <v>670</v>
      </c>
      <c r="D52" s="41">
        <v>784</v>
      </c>
      <c r="E52" s="34">
        <f t="shared" si="2"/>
        <v>-14.540816326530614</v>
      </c>
      <c r="F52" s="34">
        <f t="shared" si="3"/>
        <v>5.5749615993316709E-2</v>
      </c>
      <c r="G52" s="46">
        <v>1234</v>
      </c>
      <c r="H52" s="46">
        <v>1376</v>
      </c>
      <c r="I52" s="34">
        <f t="shared" si="0"/>
        <v>-10.319767441860462</v>
      </c>
      <c r="J52" s="34">
        <f t="shared" si="1"/>
        <v>5.3498540062125934E-2</v>
      </c>
    </row>
    <row r="53" spans="1:10" ht="16.5">
      <c r="A53" s="65"/>
      <c r="B53" s="29" t="s">
        <v>121</v>
      </c>
      <c r="C53" s="41">
        <v>746</v>
      </c>
      <c r="D53" s="41">
        <v>1716</v>
      </c>
      <c r="E53" s="34">
        <f t="shared" si="2"/>
        <v>-56.526806526806524</v>
      </c>
      <c r="F53" s="34">
        <f t="shared" si="3"/>
        <v>6.2073453031364571E-2</v>
      </c>
      <c r="G53" s="46">
        <v>1522</v>
      </c>
      <c r="H53" s="46">
        <v>2511</v>
      </c>
      <c r="I53" s="34">
        <f t="shared" si="0"/>
        <v>-39.386698526483478</v>
      </c>
      <c r="J53" s="34">
        <f t="shared" si="1"/>
        <v>6.5984422993967326E-2</v>
      </c>
    </row>
    <row r="54" spans="1:10" ht="16.5">
      <c r="A54" s="65"/>
      <c r="B54" s="29" t="s">
        <v>117</v>
      </c>
      <c r="C54" s="41">
        <v>933</v>
      </c>
      <c r="D54" s="41">
        <v>1934</v>
      </c>
      <c r="E54" s="34">
        <f t="shared" si="2"/>
        <v>-51.758014477766288</v>
      </c>
      <c r="F54" s="34">
        <f t="shared" si="3"/>
        <v>7.7633420480245505E-2</v>
      </c>
      <c r="G54" s="46">
        <v>1792</v>
      </c>
      <c r="H54" s="46">
        <v>2931</v>
      </c>
      <c r="I54" s="34">
        <f t="shared" si="0"/>
        <v>-38.860457181849192</v>
      </c>
      <c r="J54" s="34">
        <f t="shared" si="1"/>
        <v>7.7689938242568618E-2</v>
      </c>
    </row>
    <row r="55" spans="1:10" ht="16.5">
      <c r="A55" s="65"/>
      <c r="B55" s="29" t="s">
        <v>120</v>
      </c>
      <c r="C55" s="41">
        <v>654</v>
      </c>
      <c r="D55" s="41">
        <v>814</v>
      </c>
      <c r="E55" s="34">
        <f t="shared" si="2"/>
        <v>-19.656019656019652</v>
      </c>
      <c r="F55" s="34">
        <f t="shared" si="3"/>
        <v>5.4418281880043474E-2</v>
      </c>
      <c r="G55" s="46">
        <v>1363</v>
      </c>
      <c r="H55" s="46">
        <v>1569</v>
      </c>
      <c r="I55" s="34">
        <f t="shared" si="0"/>
        <v>-13.129381771829197</v>
      </c>
      <c r="J55" s="34">
        <f t="shared" si="1"/>
        <v>5.9091175125346562E-2</v>
      </c>
    </row>
    <row r="56" spans="1:10" ht="16.5">
      <c r="A56" s="65"/>
      <c r="B56" s="29" t="s">
        <v>126</v>
      </c>
      <c r="C56" s="41">
        <v>447</v>
      </c>
      <c r="D56" s="41">
        <v>479</v>
      </c>
      <c r="E56" s="34">
        <f t="shared" si="2"/>
        <v>-6.6805845511482271</v>
      </c>
      <c r="F56" s="34">
        <f t="shared" si="3"/>
        <v>3.7194146789570996E-2</v>
      </c>
      <c r="G56" s="46">
        <v>938</v>
      </c>
      <c r="H56" s="46">
        <v>972</v>
      </c>
      <c r="I56" s="34">
        <f t="shared" si="0"/>
        <v>-3.4979423868312765</v>
      </c>
      <c r="J56" s="34">
        <f t="shared" si="1"/>
        <v>4.0665827048844513E-2</v>
      </c>
    </row>
    <row r="57" spans="1:10" ht="16.5">
      <c r="A57" s="65"/>
      <c r="B57" s="28" t="s">
        <v>123</v>
      </c>
      <c r="C57" s="41">
        <v>607</v>
      </c>
      <c r="D57" s="41">
        <v>752</v>
      </c>
      <c r="E57" s="34">
        <f t="shared" si="2"/>
        <v>-19.281914893617024</v>
      </c>
      <c r="F57" s="34">
        <f t="shared" si="3"/>
        <v>5.0507487922303348E-2</v>
      </c>
      <c r="G57" s="46">
        <v>1382</v>
      </c>
      <c r="H57" s="46">
        <v>1464</v>
      </c>
      <c r="I57" s="34">
        <f t="shared" si="0"/>
        <v>-5.6010928961748636</v>
      </c>
      <c r="J57" s="34">
        <f t="shared" si="1"/>
        <v>5.9914896568766654E-2</v>
      </c>
    </row>
    <row r="58" spans="1:10" ht="16.5">
      <c r="A58" s="65"/>
      <c r="B58" s="29" t="s">
        <v>124</v>
      </c>
      <c r="C58" s="41">
        <v>326</v>
      </c>
      <c r="D58" s="41">
        <v>374</v>
      </c>
      <c r="E58" s="34">
        <f t="shared" si="2"/>
        <v>-12.834224598930478</v>
      </c>
      <c r="F58" s="34">
        <f t="shared" si="3"/>
        <v>2.712593255794216E-2</v>
      </c>
      <c r="G58" s="46">
        <v>757</v>
      </c>
      <c r="H58" s="46">
        <v>740</v>
      </c>
      <c r="I58" s="34">
        <f t="shared" si="0"/>
        <v>2.2972972972973071</v>
      </c>
      <c r="J58" s="34">
        <f t="shared" si="1"/>
        <v>3.2818796456263642E-2</v>
      </c>
    </row>
    <row r="59" spans="1:10" ht="16.5">
      <c r="A59" s="65"/>
      <c r="B59" s="29" t="s">
        <v>119</v>
      </c>
      <c r="C59" s="41">
        <v>694</v>
      </c>
      <c r="D59" s="41">
        <v>802</v>
      </c>
      <c r="E59" s="34">
        <f t="shared" si="2"/>
        <v>-13.466334164588535</v>
      </c>
      <c r="F59" s="34">
        <f t="shared" si="3"/>
        <v>5.7746617163226557E-2</v>
      </c>
      <c r="G59" s="46">
        <v>1445</v>
      </c>
      <c r="H59" s="46">
        <v>1501</v>
      </c>
      <c r="I59" s="34">
        <f t="shared" si="0"/>
        <v>-3.7308461025982731</v>
      </c>
      <c r="J59" s="34">
        <f t="shared" si="1"/>
        <v>6.2646183460106947E-2</v>
      </c>
    </row>
    <row r="60" spans="1:10" ht="16.5">
      <c r="A60" s="65"/>
      <c r="B60" s="28" t="s">
        <v>125</v>
      </c>
      <c r="C60" s="41">
        <v>613</v>
      </c>
      <c r="D60" s="41">
        <v>677</v>
      </c>
      <c r="E60" s="34">
        <f t="shared" si="2"/>
        <v>-9.4534711964549434</v>
      </c>
      <c r="F60" s="34">
        <f t="shared" si="3"/>
        <v>5.1006738214780807E-2</v>
      </c>
      <c r="G60" s="46">
        <v>1208</v>
      </c>
      <c r="H60" s="46">
        <v>1269</v>
      </c>
      <c r="I60" s="34">
        <f t="shared" si="0"/>
        <v>-4.8069345941686326</v>
      </c>
      <c r="J60" s="34">
        <f t="shared" si="1"/>
        <v>5.2371342297445819E-2</v>
      </c>
    </row>
    <row r="61" spans="1:10" ht="16.5">
      <c r="A61" s="65"/>
      <c r="B61" s="23" t="s">
        <v>7</v>
      </c>
      <c r="C61" s="41">
        <v>2674</v>
      </c>
      <c r="D61" s="41">
        <v>4797</v>
      </c>
      <c r="E61" s="34">
        <f t="shared" si="2"/>
        <v>-44.256827183656455</v>
      </c>
      <c r="F61" s="34">
        <f t="shared" si="3"/>
        <v>0.22249921368078934</v>
      </c>
      <c r="G61" s="46">
        <v>5639</v>
      </c>
      <c r="H61" s="46">
        <v>7203</v>
      </c>
      <c r="I61" s="34">
        <f t="shared" si="0"/>
        <v>-21.713175065944746</v>
      </c>
      <c r="J61" s="34">
        <f t="shared" si="1"/>
        <v>0.24447185365504714</v>
      </c>
    </row>
    <row r="62" spans="1:10" ht="16.5">
      <c r="A62" s="66"/>
      <c r="B62" s="15" t="s">
        <v>15</v>
      </c>
      <c r="C62" s="44">
        <v>61549</v>
      </c>
      <c r="D62" s="44">
        <v>80204</v>
      </c>
      <c r="E62" s="35">
        <f t="shared" si="2"/>
        <v>-23.259438431998404</v>
      </c>
      <c r="F62" s="35">
        <f t="shared" si="3"/>
        <v>5.121392708615895</v>
      </c>
      <c r="G62" s="45">
        <v>131587</v>
      </c>
      <c r="H62" s="45">
        <v>146742</v>
      </c>
      <c r="I62" s="25">
        <f t="shared" si="0"/>
        <v>-10.327649888920687</v>
      </c>
      <c r="J62" s="25">
        <f t="shared" si="1"/>
        <v>5.7047912408062933</v>
      </c>
    </row>
    <row r="63" spans="1:10" ht="16.5">
      <c r="A63" s="63" t="s">
        <v>16</v>
      </c>
      <c r="B63" s="22" t="s">
        <v>10</v>
      </c>
      <c r="C63" s="41">
        <v>8331</v>
      </c>
      <c r="D63" s="41">
        <v>8769</v>
      </c>
      <c r="E63" s="34">
        <f t="shared" si="2"/>
        <v>-4.9948682860075255</v>
      </c>
      <c r="F63" s="34">
        <f t="shared" si="3"/>
        <v>0.69320903110495746</v>
      </c>
      <c r="G63" s="46">
        <v>22616</v>
      </c>
      <c r="H63" s="46">
        <v>20457</v>
      </c>
      <c r="I63" s="34">
        <f t="shared" si="0"/>
        <v>10.553844649753131</v>
      </c>
      <c r="J63" s="34">
        <f t="shared" si="1"/>
        <v>0.98048864023098892</v>
      </c>
    </row>
    <row r="64" spans="1:10" ht="16.5">
      <c r="A64" s="63"/>
      <c r="B64" s="22" t="s">
        <v>11</v>
      </c>
      <c r="C64" s="41">
        <v>1863</v>
      </c>
      <c r="D64" s="41">
        <v>2013</v>
      </c>
      <c r="E64" s="34">
        <f t="shared" si="2"/>
        <v>-7.4515648286140106</v>
      </c>
      <c r="F64" s="34">
        <f t="shared" si="3"/>
        <v>0.15501721581425226</v>
      </c>
      <c r="G64" s="46">
        <v>4588</v>
      </c>
      <c r="H64" s="46">
        <v>4672</v>
      </c>
      <c r="I64" s="34">
        <f t="shared" si="0"/>
        <v>-1.7979452054794565</v>
      </c>
      <c r="J64" s="34">
        <f t="shared" si="1"/>
        <v>0.19890705170586206</v>
      </c>
    </row>
    <row r="65" spans="1:10" ht="16.5">
      <c r="A65" s="63"/>
      <c r="B65" s="22" t="s">
        <v>7</v>
      </c>
      <c r="C65" s="41">
        <v>428</v>
      </c>
      <c r="D65" s="41">
        <v>385</v>
      </c>
      <c r="E65" s="34">
        <f t="shared" si="2"/>
        <v>11.168831168831161</v>
      </c>
      <c r="F65" s="34">
        <f t="shared" si="3"/>
        <v>3.5613187530059029E-2</v>
      </c>
      <c r="G65" s="46">
        <v>1042</v>
      </c>
      <c r="H65" s="46">
        <v>937</v>
      </c>
      <c r="I65" s="34">
        <f t="shared" si="0"/>
        <v>11.205976520811101</v>
      </c>
      <c r="J65" s="34">
        <f t="shared" si="1"/>
        <v>4.5174618107565012E-2</v>
      </c>
    </row>
    <row r="66" spans="1:10" ht="16.5">
      <c r="A66" s="63"/>
      <c r="B66" s="15" t="s">
        <v>16</v>
      </c>
      <c r="C66" s="44">
        <v>10622</v>
      </c>
      <c r="D66" s="44">
        <v>11167</v>
      </c>
      <c r="E66" s="35">
        <f t="shared" si="2"/>
        <v>-4.880451329811053</v>
      </c>
      <c r="F66" s="35">
        <f t="shared" si="3"/>
        <v>0.88383943444926871</v>
      </c>
      <c r="G66" s="45">
        <v>28246</v>
      </c>
      <c r="H66" s="45">
        <v>26066</v>
      </c>
      <c r="I66" s="25">
        <f t="shared" si="0"/>
        <v>8.3633852528197661</v>
      </c>
      <c r="J66" s="25">
        <f t="shared" si="1"/>
        <v>1.2245703100444161</v>
      </c>
    </row>
    <row r="67" spans="1:10" ht="16.5">
      <c r="A67" s="63" t="s">
        <v>17</v>
      </c>
      <c r="B67" s="22" t="s">
        <v>12</v>
      </c>
      <c r="C67" s="41">
        <v>1191</v>
      </c>
      <c r="D67" s="41">
        <v>1095</v>
      </c>
      <c r="E67" s="34">
        <f t="shared" si="2"/>
        <v>8.7671232876712413</v>
      </c>
      <c r="F67" s="34">
        <f t="shared" si="3"/>
        <v>9.9101183056776412E-2</v>
      </c>
      <c r="G67" s="46">
        <v>2191</v>
      </c>
      <c r="H67" s="46">
        <v>1998</v>
      </c>
      <c r="I67" s="34">
        <f t="shared" si="0"/>
        <v>9.6596596596596704</v>
      </c>
      <c r="J67" s="34">
        <f t="shared" si="1"/>
        <v>9.4988088554390546E-2</v>
      </c>
    </row>
    <row r="68" spans="1:10" ht="16.5">
      <c r="A68" s="63"/>
      <c r="B68" s="22" t="s">
        <v>7</v>
      </c>
      <c r="C68" s="41">
        <v>3476</v>
      </c>
      <c r="D68" s="41">
        <v>3003</v>
      </c>
      <c r="E68" s="34">
        <f t="shared" si="2"/>
        <v>15.750915750915762</v>
      </c>
      <c r="F68" s="34">
        <f t="shared" si="3"/>
        <v>0.28923233610861027</v>
      </c>
      <c r="G68" s="46">
        <v>6166</v>
      </c>
      <c r="H68" s="46">
        <v>5248</v>
      </c>
      <c r="I68" s="34">
        <f t="shared" si="0"/>
        <v>17.492378048780477</v>
      </c>
      <c r="J68" s="34">
        <f t="shared" si="1"/>
        <v>0.26731928526990967</v>
      </c>
    </row>
    <row r="69" spans="1:10" ht="16.5">
      <c r="A69" s="63"/>
      <c r="B69" s="15" t="s">
        <v>17</v>
      </c>
      <c r="C69" s="44">
        <v>4667</v>
      </c>
      <c r="D69" s="44">
        <v>4098</v>
      </c>
      <c r="E69" s="36">
        <f t="shared" si="2"/>
        <v>13.884821864324071</v>
      </c>
      <c r="F69" s="36">
        <f t="shared" si="3"/>
        <v>0.38833351916538661</v>
      </c>
      <c r="G69" s="45">
        <v>8357</v>
      </c>
      <c r="H69" s="45">
        <v>7246</v>
      </c>
      <c r="I69" s="25">
        <f t="shared" si="0"/>
        <v>15.332597295059337</v>
      </c>
      <c r="J69" s="25">
        <f t="shared" si="1"/>
        <v>0.36230737382430017</v>
      </c>
    </row>
    <row r="70" spans="1:10" ht="16.5">
      <c r="A70" s="63" t="s">
        <v>7</v>
      </c>
      <c r="B70" s="15" t="s">
        <v>127</v>
      </c>
      <c r="C70" s="44">
        <v>39</v>
      </c>
      <c r="D70" s="44">
        <v>53</v>
      </c>
      <c r="E70" s="36">
        <f t="shared" si="2"/>
        <v>-26.415094339622648</v>
      </c>
      <c r="F70" s="36">
        <f t="shared" si="3"/>
        <v>3.24512690110351E-3</v>
      </c>
      <c r="G70" s="45">
        <v>93</v>
      </c>
      <c r="H70" s="45">
        <v>119</v>
      </c>
      <c r="I70" s="25">
        <f t="shared" si="0"/>
        <v>-21.84873949579832</v>
      </c>
      <c r="J70" s="25">
        <f t="shared" si="1"/>
        <v>4.0318996967404477E-3</v>
      </c>
    </row>
    <row r="71" spans="1:10" ht="17.25" customHeight="1">
      <c r="A71" s="63"/>
      <c r="B71" s="15" t="s">
        <v>128</v>
      </c>
      <c r="C71" s="44">
        <v>14459</v>
      </c>
      <c r="D71" s="44">
        <v>16867</v>
      </c>
      <c r="E71" s="36">
        <f t="shared" si="2"/>
        <v>-14.2763976996502</v>
      </c>
      <c r="F71" s="36">
        <f t="shared" si="3"/>
        <v>1.2031099964886063</v>
      </c>
      <c r="G71" s="45">
        <v>29985</v>
      </c>
      <c r="H71" s="45">
        <v>36063</v>
      </c>
      <c r="I71" s="25">
        <f t="shared" si="0"/>
        <v>-16.853839114882284</v>
      </c>
      <c r="J71" s="25">
        <f t="shared" si="1"/>
        <v>1.2999624989974443</v>
      </c>
    </row>
    <row r="72" spans="1:10">
      <c r="A72" t="s">
        <v>144</v>
      </c>
    </row>
    <row r="74" spans="1:10">
      <c r="B74"/>
    </row>
  </sheetData>
  <mergeCells count="13">
    <mergeCell ref="A70:A71"/>
    <mergeCell ref="A67:A69"/>
    <mergeCell ref="A63:A66"/>
    <mergeCell ref="A1:J1"/>
    <mergeCell ref="A39:A62"/>
    <mergeCell ref="A33:A38"/>
    <mergeCell ref="A7:A32"/>
    <mergeCell ref="A3:A4"/>
    <mergeCell ref="B3:B4"/>
    <mergeCell ref="G3:J3"/>
    <mergeCell ref="C3:F3"/>
    <mergeCell ref="A5:B5"/>
    <mergeCell ref="A6:B6"/>
  </mergeCells>
  <phoneticPr fontId="9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한국어</vt:lpstr>
      <vt:lpstr>English</vt:lpstr>
      <vt:lpstr>한국어!Print_Area</vt:lpstr>
    </vt:vector>
  </TitlesOfParts>
  <Company>한국관광공사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백경하</dc:creator>
  <cp:lastModifiedBy>User</cp:lastModifiedBy>
  <cp:lastPrinted>2015-09-16T08:08:07Z</cp:lastPrinted>
  <dcterms:created xsi:type="dcterms:W3CDTF">2009-03-19T05:58:40Z</dcterms:created>
  <dcterms:modified xsi:type="dcterms:W3CDTF">2019-03-22T05:41:56Z</dcterms:modified>
</cp:coreProperties>
</file>