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4400" yWindow="-15" windowWidth="14445" windowHeight="12270" tabRatio="814"/>
  </bookViews>
  <sheets>
    <sheet name="성별 입국(10월)" sheetId="1" r:id="rId1"/>
    <sheet name="연령별 입국(10월)" sheetId="2" r:id="rId2"/>
    <sheet name="목적별 입국(10월)" sheetId="3" r:id="rId3"/>
    <sheet name="교통수단별 입국(10월)" sheetId="4" r:id="rId4"/>
    <sheet name="성별 입국(1~10월)" sheetId="13" r:id="rId5"/>
    <sheet name="연령별 입국(1~10월)" sheetId="14" r:id="rId6"/>
    <sheet name="목적별 입국(1~10월)" sheetId="15" r:id="rId7"/>
    <sheet name="교통수단별 입국(1~10월)" sheetId="16" r:id="rId8"/>
    <sheet name="성별 출국" sheetId="9" r:id="rId9"/>
    <sheet name="연령별 출국" sheetId="10" r:id="rId10"/>
    <sheet name="교통수단별 출국" sheetId="11" r:id="rId11"/>
  </sheets>
  <calcPr calcId="125725"/>
</workbook>
</file>

<file path=xl/calcChain.xml><?xml version="1.0" encoding="utf-8"?>
<calcChain xmlns="http://schemas.openxmlformats.org/spreadsheetml/2006/main">
  <c r="E65" i="13"/>
  <c r="E9" i="16"/>
  <c r="E9" i="3" l="1"/>
  <c r="E9" i="15"/>
  <c r="E9" i="14"/>
  <c r="E9" i="13"/>
  <c r="E9" i="1"/>
  <c r="E9" i="2"/>
  <c r="E9" i="4"/>
  <c r="F9" i="16"/>
  <c r="F9" i="15"/>
  <c r="F9" i="14"/>
  <c r="F9" i="13"/>
  <c r="F9" i="4"/>
  <c r="F9" i="3"/>
  <c r="F9" i="2"/>
  <c r="F9" i="1"/>
  <c r="E56" i="15"/>
  <c r="E62"/>
  <c r="E63"/>
  <c r="E64"/>
  <c r="E68" i="14"/>
  <c r="E30" i="15"/>
  <c r="E40"/>
  <c r="E42"/>
  <c r="E71"/>
  <c r="E53" i="13"/>
  <c r="E12" i="16"/>
  <c r="E37"/>
  <c r="E57"/>
  <c r="E44" i="14"/>
  <c r="E13" i="13"/>
  <c r="E7" i="15"/>
  <c r="E27"/>
  <c r="E28"/>
  <c r="E32"/>
  <c r="E35"/>
  <c r="E39"/>
  <c r="E44"/>
  <c r="E46"/>
  <c r="E47"/>
  <c r="E50"/>
  <c r="E52"/>
  <c r="E58"/>
  <c r="E59"/>
  <c r="E66"/>
  <c r="E68"/>
  <c r="E70"/>
  <c r="E21" i="13"/>
  <c r="E18"/>
  <c r="E45"/>
  <c r="E50"/>
  <c r="E59"/>
  <c r="E34"/>
  <c r="E57"/>
  <c r="E6" i="15"/>
  <c r="E18"/>
  <c r="E19"/>
  <c r="E24"/>
  <c r="E26"/>
  <c r="E31"/>
  <c r="E34"/>
  <c r="E36"/>
  <c r="E38"/>
  <c r="E43"/>
  <c r="E48"/>
  <c r="E51"/>
  <c r="E54"/>
  <c r="E55"/>
  <c r="E60"/>
  <c r="E67"/>
  <c r="E48" i="16"/>
  <c r="E12" i="14"/>
  <c r="E20"/>
  <c r="E28"/>
  <c r="F70" i="15"/>
  <c r="F54" i="16"/>
  <c r="E36" i="14"/>
  <c r="E52"/>
  <c r="E60"/>
  <c r="F67" i="13"/>
  <c r="E10" i="15"/>
  <c r="E11"/>
  <c r="E12"/>
  <c r="E14"/>
  <c r="E15"/>
  <c r="E16"/>
  <c r="E20"/>
  <c r="E22"/>
  <c r="E23"/>
  <c r="E27" i="16"/>
  <c r="E65"/>
  <c r="E67" i="13"/>
  <c r="E10"/>
  <c r="E26"/>
  <c r="E29"/>
  <c r="E37"/>
  <c r="E42"/>
  <c r="E7" i="16"/>
  <c r="E16"/>
  <c r="E20"/>
  <c r="E24"/>
  <c r="E29"/>
  <c r="E32"/>
  <c r="E35"/>
  <c r="E40"/>
  <c r="E43"/>
  <c r="E45"/>
  <c r="E51"/>
  <c r="E53"/>
  <c r="E55"/>
  <c r="E59"/>
  <c r="E61"/>
  <c r="E63"/>
  <c r="E67"/>
  <c r="E69"/>
  <c r="E71"/>
  <c r="E5" i="15"/>
  <c r="E69" i="13"/>
  <c r="E70"/>
  <c r="E7" i="14"/>
  <c r="E16"/>
  <c r="E24"/>
  <c r="E32"/>
  <c r="E40"/>
  <c r="E48"/>
  <c r="E56"/>
  <c r="E64"/>
  <c r="F6" i="13"/>
  <c r="E6" i="16"/>
  <c r="E11"/>
  <c r="E15"/>
  <c r="E19"/>
  <c r="E23"/>
  <c r="E25"/>
  <c r="E28"/>
  <c r="E31"/>
  <c r="E33"/>
  <c r="E36"/>
  <c r="E39"/>
  <c r="E41"/>
  <c r="E44"/>
  <c r="E47"/>
  <c r="E49"/>
  <c r="E52"/>
  <c r="E54"/>
  <c r="E56"/>
  <c r="E58"/>
  <c r="E60"/>
  <c r="E62"/>
  <c r="E64"/>
  <c r="E66"/>
  <c r="E68"/>
  <c r="E70"/>
  <c r="F15" i="13"/>
  <c r="F23"/>
  <c r="F31"/>
  <c r="F39"/>
  <c r="F47"/>
  <c r="F55"/>
  <c r="F63"/>
  <c r="F71"/>
  <c r="F13"/>
  <c r="F21"/>
  <c r="F29"/>
  <c r="F37"/>
  <c r="F45"/>
  <c r="F53"/>
  <c r="F61"/>
  <c r="F69"/>
  <c r="E4"/>
  <c r="E7"/>
  <c r="E11"/>
  <c r="E16"/>
  <c r="E19"/>
  <c r="E24"/>
  <c r="E27"/>
  <c r="E32"/>
  <c r="E35"/>
  <c r="E40"/>
  <c r="E43"/>
  <c r="E48"/>
  <c r="E51"/>
  <c r="E56"/>
  <c r="E58"/>
  <c r="E61"/>
  <c r="E62"/>
  <c r="E64"/>
  <c r="E66"/>
  <c r="E8" i="15"/>
  <c r="E13"/>
  <c r="E17"/>
  <c r="E21"/>
  <c r="E25"/>
  <c r="E29"/>
  <c r="E33"/>
  <c r="E37"/>
  <c r="E41"/>
  <c r="E45"/>
  <c r="E49"/>
  <c r="E53"/>
  <c r="E57"/>
  <c r="E61"/>
  <c r="E65"/>
  <c r="E69"/>
  <c r="E5" i="13"/>
  <c r="E6"/>
  <c r="E8"/>
  <c r="F11"/>
  <c r="E12"/>
  <c r="E14"/>
  <c r="E15"/>
  <c r="E17"/>
  <c r="F19"/>
  <c r="E20"/>
  <c r="E22"/>
  <c r="E23"/>
  <c r="E25"/>
  <c r="F27"/>
  <c r="E28"/>
  <c r="E30"/>
  <c r="E31"/>
  <c r="E33"/>
  <c r="F35"/>
  <c r="E36"/>
  <c r="E38"/>
  <c r="E39"/>
  <c r="E41"/>
  <c r="F43"/>
  <c r="E44"/>
  <c r="E46"/>
  <c r="E47"/>
  <c r="E49"/>
  <c r="F51"/>
  <c r="E52"/>
  <c r="E54"/>
  <c r="E55"/>
  <c r="F57"/>
  <c r="E60"/>
  <c r="E63"/>
  <c r="F65"/>
  <c r="E68"/>
  <c r="E71"/>
  <c r="E5" i="14"/>
  <c r="E6"/>
  <c r="E8"/>
  <c r="E10"/>
  <c r="E11"/>
  <c r="E13"/>
  <c r="E14"/>
  <c r="E15"/>
  <c r="E17"/>
  <c r="E18"/>
  <c r="E19"/>
  <c r="E21"/>
  <c r="E22"/>
  <c r="E23"/>
  <c r="E25"/>
  <c r="E26"/>
  <c r="E27"/>
  <c r="E29"/>
  <c r="E30"/>
  <c r="E31"/>
  <c r="E33"/>
  <c r="E34"/>
  <c r="E35"/>
  <c r="E37"/>
  <c r="E38"/>
  <c r="E39"/>
  <c r="E41"/>
  <c r="E42"/>
  <c r="E43"/>
  <c r="E45"/>
  <c r="E46"/>
  <c r="E47"/>
  <c r="E49"/>
  <c r="E50"/>
  <c r="E51"/>
  <c r="E53"/>
  <c r="E54"/>
  <c r="E55"/>
  <c r="E57"/>
  <c r="E58"/>
  <c r="E59"/>
  <c r="E61"/>
  <c r="E62"/>
  <c r="E63"/>
  <c r="E65"/>
  <c r="E66"/>
  <c r="E67"/>
  <c r="E69"/>
  <c r="F70"/>
  <c r="E71"/>
  <c r="E5" i="16"/>
  <c r="E8"/>
  <c r="E10"/>
  <c r="E13"/>
  <c r="E14"/>
  <c r="E17"/>
  <c r="E18"/>
  <c r="E21"/>
  <c r="E22"/>
  <c r="E26"/>
  <c r="E30"/>
  <c r="E34"/>
  <c r="E38"/>
  <c r="E42"/>
  <c r="E46"/>
  <c r="E50"/>
  <c r="F8" i="13"/>
  <c r="F17"/>
  <c r="F25"/>
  <c r="F33"/>
  <c r="F41"/>
  <c r="F49"/>
  <c r="F59"/>
  <c r="E70" i="14"/>
  <c r="F14" i="16"/>
  <c r="F32"/>
  <c r="F34"/>
  <c r="F40"/>
  <c r="F42"/>
  <c r="F44"/>
  <c r="F46"/>
  <c r="F56"/>
  <c r="F60"/>
  <c r="F66"/>
  <c r="F18"/>
  <c r="F48"/>
  <c r="F58"/>
  <c r="F62"/>
  <c r="F64"/>
  <c r="F68"/>
  <c r="F70"/>
  <c r="E4"/>
  <c r="F6"/>
  <c r="F11"/>
  <c r="F13"/>
  <c r="F15"/>
  <c r="F49"/>
  <c r="F51"/>
  <c r="F53"/>
  <c r="F55"/>
  <c r="F57"/>
  <c r="F59"/>
  <c r="F61"/>
  <c r="F63"/>
  <c r="F65"/>
  <c r="F67"/>
  <c r="F69"/>
  <c r="F71"/>
  <c r="F5"/>
  <c r="F7"/>
  <c r="F10"/>
  <c r="F12"/>
  <c r="F16"/>
  <c r="F20"/>
  <c r="F22"/>
  <c r="F24"/>
  <c r="F26"/>
  <c r="F28"/>
  <c r="F30"/>
  <c r="F36"/>
  <c r="F38"/>
  <c r="F50"/>
  <c r="F52"/>
  <c r="F8"/>
  <c r="F17"/>
  <c r="F19"/>
  <c r="F21"/>
  <c r="F23"/>
  <c r="F25"/>
  <c r="F27"/>
  <c r="F29"/>
  <c r="F31"/>
  <c r="F33"/>
  <c r="F35"/>
  <c r="F37"/>
  <c r="F39"/>
  <c r="F41"/>
  <c r="F43"/>
  <c r="F45"/>
  <c r="F47"/>
  <c r="F5" i="15"/>
  <c r="F7"/>
  <c r="F10"/>
  <c r="F12"/>
  <c r="F14"/>
  <c r="F16"/>
  <c r="F18"/>
  <c r="F20"/>
  <c r="F22"/>
  <c r="F24"/>
  <c r="F26"/>
  <c r="F28"/>
  <c r="F30"/>
  <c r="F32"/>
  <c r="F34"/>
  <c r="F36"/>
  <c r="F38"/>
  <c r="F40"/>
  <c r="F42"/>
  <c r="F44"/>
  <c r="F46"/>
  <c r="F48"/>
  <c r="F50"/>
  <c r="F52"/>
  <c r="F54"/>
  <c r="E4"/>
  <c r="F6"/>
  <c r="F8"/>
  <c r="F11"/>
  <c r="F13"/>
  <c r="F15"/>
  <c r="F17"/>
  <c r="F19"/>
  <c r="F21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56"/>
  <c r="F58"/>
  <c r="F60"/>
  <c r="F62"/>
  <c r="F64"/>
  <c r="F66"/>
  <c r="F68"/>
  <c r="F5" i="14"/>
  <c r="F7"/>
  <c r="F10"/>
  <c r="F12"/>
  <c r="F16"/>
  <c r="F20"/>
  <c r="F22"/>
  <c r="F28"/>
  <c r="F30"/>
  <c r="F44"/>
  <c r="F54"/>
  <c r="F56"/>
  <c r="F60"/>
  <c r="F62"/>
  <c r="F68"/>
  <c r="E4"/>
  <c r="F6"/>
  <c r="F8"/>
  <c r="F11"/>
  <c r="F13"/>
  <c r="F15"/>
  <c r="F17"/>
  <c r="F19"/>
  <c r="F21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14"/>
  <c r="F18"/>
  <c r="F24"/>
  <c r="F26"/>
  <c r="F32"/>
  <c r="F34"/>
  <c r="F36"/>
  <c r="F38"/>
  <c r="F40"/>
  <c r="F42"/>
  <c r="F46"/>
  <c r="F48"/>
  <c r="F50"/>
  <c r="F52"/>
  <c r="F58"/>
  <c r="F64"/>
  <c r="F66"/>
  <c r="F5" i="13"/>
  <c r="F7"/>
  <c r="F10"/>
  <c r="F12"/>
  <c r="F14"/>
  <c r="F16"/>
  <c r="F18"/>
  <c r="F20"/>
  <c r="F22"/>
  <c r="F24"/>
  <c r="F26"/>
  <c r="F28"/>
  <c r="F30"/>
  <c r="F32"/>
  <c r="F34"/>
  <c r="F36"/>
  <c r="F38"/>
  <c r="F40"/>
  <c r="F42"/>
  <c r="F44"/>
  <c r="F46"/>
  <c r="F48"/>
  <c r="F50"/>
  <c r="F52"/>
  <c r="F54"/>
  <c r="F56"/>
  <c r="F58"/>
  <c r="F60"/>
  <c r="F62"/>
  <c r="F64"/>
  <c r="F66"/>
  <c r="F68"/>
  <c r="F70"/>
  <c r="E64" i="3" l="1"/>
  <c r="E58"/>
  <c r="E48"/>
  <c r="E42"/>
  <c r="E32"/>
  <c r="E26"/>
  <c r="E16"/>
  <c r="E10"/>
  <c r="E5"/>
  <c r="E70"/>
  <c r="E57" l="1"/>
  <c r="E61"/>
  <c r="E65"/>
  <c r="E69"/>
  <c r="E13"/>
  <c r="E17"/>
  <c r="E21"/>
  <c r="E29"/>
  <c r="E33"/>
  <c r="E41"/>
  <c r="E45"/>
  <c r="E53"/>
  <c r="E70" i="4"/>
  <c r="E5" i="1"/>
  <c r="E7" i="4"/>
  <c r="E14"/>
  <c r="E24"/>
  <c r="E32"/>
  <c r="E40"/>
  <c r="E48"/>
  <c r="E56"/>
  <c r="E64"/>
  <c r="E68"/>
  <c r="E4"/>
  <c r="E6"/>
  <c r="E8"/>
  <c r="E11"/>
  <c r="E13"/>
  <c r="E15"/>
  <c r="E17"/>
  <c r="E19"/>
  <c r="E21"/>
  <c r="E4" i="1"/>
  <c r="F36" i="4"/>
  <c r="F28"/>
  <c r="F60"/>
  <c r="F22"/>
  <c r="F24"/>
  <c r="F26"/>
  <c r="F30"/>
  <c r="F32"/>
  <c r="F34"/>
  <c r="F38"/>
  <c r="F40"/>
  <c r="F42"/>
  <c r="F46"/>
  <c r="F48"/>
  <c r="F50"/>
  <c r="F54"/>
  <c r="F56"/>
  <c r="F58"/>
  <c r="F62"/>
  <c r="F64"/>
  <c r="F66"/>
  <c r="E20"/>
  <c r="E44"/>
  <c r="E52"/>
  <c r="E60"/>
  <c r="F52"/>
  <c r="E10"/>
  <c r="E28"/>
  <c r="E36"/>
  <c r="F44"/>
  <c r="E5"/>
  <c r="E18"/>
  <c r="E12"/>
  <c r="E16"/>
  <c r="E22"/>
  <c r="E26"/>
  <c r="E30"/>
  <c r="E34"/>
  <c r="E38"/>
  <c r="E42"/>
  <c r="E46"/>
  <c r="E50"/>
  <c r="E54"/>
  <c r="E58"/>
  <c r="E62"/>
  <c r="E66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68"/>
  <c r="F70"/>
  <c r="E23"/>
  <c r="E25"/>
  <c r="E27"/>
  <c r="E29"/>
  <c r="E31"/>
  <c r="E33"/>
  <c r="E35"/>
  <c r="E37"/>
  <c r="E39"/>
  <c r="E41"/>
  <c r="E43"/>
  <c r="E45"/>
  <c r="E47"/>
  <c r="E49"/>
  <c r="E51"/>
  <c r="E53"/>
  <c r="E55"/>
  <c r="E57"/>
  <c r="E59"/>
  <c r="E61"/>
  <c r="E63"/>
  <c r="E65"/>
  <c r="E67"/>
  <c r="E69"/>
  <c r="E71"/>
  <c r="F5"/>
  <c r="F6"/>
  <c r="F7"/>
  <c r="F8"/>
  <c r="F10"/>
  <c r="F11"/>
  <c r="F12"/>
  <c r="F13"/>
  <c r="F14"/>
  <c r="F15"/>
  <c r="F16"/>
  <c r="F17"/>
  <c r="F18"/>
  <c r="F19"/>
  <c r="F20"/>
  <c r="F21"/>
  <c r="E60" i="3"/>
  <c r="E4"/>
  <c r="E8"/>
  <c r="E25"/>
  <c r="E37"/>
  <c r="E49"/>
  <c r="E28"/>
  <c r="E38"/>
  <c r="E22"/>
  <c r="E44"/>
  <c r="E12"/>
  <c r="E54"/>
  <c r="E6"/>
  <c r="E11"/>
  <c r="E15"/>
  <c r="E19"/>
  <c r="E23"/>
  <c r="E27"/>
  <c r="E31"/>
  <c r="E35"/>
  <c r="E39"/>
  <c r="E43"/>
  <c r="E47"/>
  <c r="E51"/>
  <c r="E55"/>
  <c r="E59"/>
  <c r="E63"/>
  <c r="E67"/>
  <c r="E14"/>
  <c r="E18"/>
  <c r="E36"/>
  <c r="E40"/>
  <c r="E46"/>
  <c r="E52"/>
  <c r="E56"/>
  <c r="E66"/>
  <c r="E68"/>
  <c r="E7"/>
  <c r="E20"/>
  <c r="E24"/>
  <c r="E30"/>
  <c r="E34"/>
  <c r="E50"/>
  <c r="E62"/>
  <c r="E71"/>
  <c r="F5"/>
  <c r="F6"/>
  <c r="F7"/>
  <c r="F8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0" i="2"/>
  <c r="F68"/>
  <c r="F66"/>
  <c r="F64"/>
  <c r="F62"/>
  <c r="F60"/>
  <c r="F58"/>
  <c r="F56"/>
  <c r="F54"/>
  <c r="F52"/>
  <c r="F50"/>
  <c r="F48"/>
  <c r="F46"/>
  <c r="F44"/>
  <c r="F42"/>
  <c r="F40"/>
  <c r="F38"/>
  <c r="F36"/>
  <c r="F34"/>
  <c r="F32"/>
  <c r="F30"/>
  <c r="F28"/>
  <c r="F26"/>
  <c r="F24"/>
  <c r="F22"/>
  <c r="F20"/>
  <c r="F18"/>
  <c r="F16"/>
  <c r="F14"/>
  <c r="F12"/>
  <c r="F10"/>
  <c r="F7"/>
  <c r="F5"/>
  <c r="E4"/>
  <c r="F71"/>
  <c r="F69"/>
  <c r="F67"/>
  <c r="F65"/>
  <c r="F63"/>
  <c r="F61"/>
  <c r="F59"/>
  <c r="F57"/>
  <c r="F55"/>
  <c r="F53"/>
  <c r="F51"/>
  <c r="F49"/>
  <c r="F47"/>
  <c r="F45"/>
  <c r="F43"/>
  <c r="F41"/>
  <c r="F39"/>
  <c r="F37"/>
  <c r="F35"/>
  <c r="F33"/>
  <c r="F31"/>
  <c r="F29"/>
  <c r="F27"/>
  <c r="F25"/>
  <c r="F23"/>
  <c r="F21"/>
  <c r="F19"/>
  <c r="F17"/>
  <c r="F15"/>
  <c r="F13"/>
  <c r="F11"/>
  <c r="F8"/>
  <c r="F6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8"/>
  <c r="E7"/>
  <c r="E6"/>
  <c r="E5"/>
  <c r="F6" i="1"/>
  <c r="F70"/>
  <c r="F68"/>
  <c r="F66"/>
  <c r="F64"/>
  <c r="F62"/>
  <c r="F60"/>
  <c r="F58"/>
  <c r="F56"/>
  <c r="F54"/>
  <c r="F52"/>
  <c r="F50"/>
  <c r="F48"/>
  <c r="F46"/>
  <c r="F44"/>
  <c r="F42"/>
  <c r="F40"/>
  <c r="F38"/>
  <c r="F36"/>
  <c r="F34"/>
  <c r="F32"/>
  <c r="F30"/>
  <c r="F28"/>
  <c r="F26"/>
  <c r="F24"/>
  <c r="F22"/>
  <c r="F20"/>
  <c r="F18"/>
  <c r="F16"/>
  <c r="F14"/>
  <c r="F12"/>
  <c r="F10"/>
  <c r="F7"/>
  <c r="F5"/>
  <c r="E6"/>
  <c r="F71"/>
  <c r="F69"/>
  <c r="F67"/>
  <c r="F65"/>
  <c r="F63"/>
  <c r="F61"/>
  <c r="F59"/>
  <c r="F57"/>
  <c r="F55"/>
  <c r="F53"/>
  <c r="F51"/>
  <c r="F49"/>
  <c r="F47"/>
  <c r="F45"/>
  <c r="F43"/>
  <c r="F41"/>
  <c r="F39"/>
  <c r="F37"/>
  <c r="F35"/>
  <c r="F33"/>
  <c r="F31"/>
  <c r="F29"/>
  <c r="F27"/>
  <c r="F25"/>
  <c r="F23"/>
  <c r="F21"/>
  <c r="F19"/>
  <c r="F17"/>
  <c r="F15"/>
  <c r="F13"/>
  <c r="F11"/>
  <c r="F8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8"/>
  <c r="E7"/>
</calcChain>
</file>

<file path=xl/sharedStrings.xml><?xml version="1.0" encoding="utf-8"?>
<sst xmlns="http://schemas.openxmlformats.org/spreadsheetml/2006/main" count="1060" uniqueCount="143">
  <si>
    <t>월</t>
  </si>
  <si>
    <t>대륙</t>
  </si>
  <si>
    <t>국적</t>
  </si>
  <si>
    <t>계</t>
  </si>
  <si>
    <t>남성</t>
  </si>
  <si>
    <t>여성</t>
  </si>
  <si>
    <t>승무원</t>
  </si>
  <si>
    <t>총계</t>
  </si>
  <si>
    <t>아시아주</t>
  </si>
  <si>
    <t>중국</t>
  </si>
  <si>
    <t>일본</t>
  </si>
  <si>
    <t>대만</t>
  </si>
  <si>
    <t>태국</t>
  </si>
  <si>
    <t>홍콩</t>
  </si>
  <si>
    <t>필리핀</t>
  </si>
  <si>
    <t>말레이시아</t>
  </si>
  <si>
    <t>인도네시아</t>
  </si>
  <si>
    <t>싱가포르</t>
  </si>
  <si>
    <t>베트남</t>
  </si>
  <si>
    <t>인도</t>
  </si>
  <si>
    <t>몽골</t>
  </si>
  <si>
    <t>미얀마</t>
  </si>
  <si>
    <t>우즈베키스탄</t>
  </si>
  <si>
    <t>카자흐스탄</t>
  </si>
  <si>
    <t>GCC</t>
  </si>
  <si>
    <t>터키</t>
  </si>
  <si>
    <t>스리랑카</t>
  </si>
  <si>
    <t>이스라엘</t>
  </si>
  <si>
    <t>파키스탄</t>
  </si>
  <si>
    <t>방글라데시</t>
  </si>
  <si>
    <t>이란</t>
  </si>
  <si>
    <t>아시아 기타</t>
  </si>
  <si>
    <t>아시아주소계</t>
  </si>
  <si>
    <t>미주</t>
  </si>
  <si>
    <t>미국</t>
  </si>
  <si>
    <t>캐나다</t>
  </si>
  <si>
    <t>브라질</t>
  </si>
  <si>
    <t>멕시코</t>
  </si>
  <si>
    <t>미주 기타</t>
  </si>
  <si>
    <t>미주소계</t>
  </si>
  <si>
    <t>구주</t>
  </si>
  <si>
    <t>러시아</t>
  </si>
  <si>
    <t>영국</t>
  </si>
  <si>
    <t>독일</t>
  </si>
  <si>
    <t>프랑스</t>
  </si>
  <si>
    <t>이탈리아</t>
  </si>
  <si>
    <t>네덜란드</t>
  </si>
  <si>
    <t>우크라이나</t>
  </si>
  <si>
    <t>노르웨이</t>
  </si>
  <si>
    <t>스페인</t>
  </si>
  <si>
    <t>스웨덴</t>
  </si>
  <si>
    <t>폴란드</t>
  </si>
  <si>
    <t>덴마크</t>
  </si>
  <si>
    <t>핀란드</t>
  </si>
  <si>
    <t>루마니아</t>
  </si>
  <si>
    <t>스위스</t>
  </si>
  <si>
    <t>오스트리아</t>
  </si>
  <si>
    <t>아일랜드</t>
  </si>
  <si>
    <t>그리스</t>
  </si>
  <si>
    <t>벨기에</t>
  </si>
  <si>
    <t>포르투갈</t>
  </si>
  <si>
    <t>불가리아</t>
  </si>
  <si>
    <t>크로아티아</t>
  </si>
  <si>
    <t>구주 기타</t>
  </si>
  <si>
    <t>구주소계</t>
  </si>
  <si>
    <t>대양주</t>
  </si>
  <si>
    <t>오스트레일리아</t>
  </si>
  <si>
    <t>뉴질랜드</t>
  </si>
  <si>
    <t>대양주 기타</t>
  </si>
  <si>
    <t>대양주소계</t>
  </si>
  <si>
    <t>아프리카</t>
  </si>
  <si>
    <t>남아프리카공화국</t>
  </si>
  <si>
    <t>아프리카 기타</t>
  </si>
  <si>
    <t>아프리카소계</t>
  </si>
  <si>
    <t>기타</t>
  </si>
  <si>
    <t>국적미상</t>
  </si>
  <si>
    <t>교포</t>
  </si>
  <si>
    <t>전년동기(명)</t>
  </si>
  <si>
    <t>국적</t>
    <phoneticPr fontId="16" type="noConversion"/>
  </si>
  <si>
    <t>인원
(명)</t>
  </si>
  <si>
    <t>전년동기
(명)</t>
  </si>
  <si>
    <t>성장률
(%)</t>
  </si>
  <si>
    <t>구성비
(%)</t>
  </si>
  <si>
    <t>0~20</t>
  </si>
  <si>
    <t>21~30</t>
  </si>
  <si>
    <t>31~40</t>
  </si>
  <si>
    <t>41~50</t>
  </si>
  <si>
    <t>51~60</t>
  </si>
  <si>
    <t>관광</t>
  </si>
  <si>
    <t>상용</t>
  </si>
  <si>
    <t>공용</t>
  </si>
  <si>
    <t>유학연수</t>
  </si>
  <si>
    <t>인천공항</t>
  </si>
  <si>
    <t>김해공항</t>
  </si>
  <si>
    <t>김포공항</t>
  </si>
  <si>
    <t>제주공항</t>
  </si>
  <si>
    <t>기타공항</t>
  </si>
  <si>
    <t>공항소계</t>
  </si>
  <si>
    <t>부산항구</t>
  </si>
  <si>
    <t>인천항구</t>
  </si>
  <si>
    <t>제주항구</t>
  </si>
  <si>
    <t>기타항구</t>
  </si>
  <si>
    <t>항구소계</t>
  </si>
  <si>
    <t>성별출국</t>
  </si>
  <si>
    <t>연령별출국</t>
  </si>
  <si>
    <t>교통수단별출국</t>
  </si>
  <si>
    <t>성장률 
(%)</t>
  </si>
  <si>
    <t>2월</t>
  </si>
  <si>
    <t>1월</t>
  </si>
  <si>
    <t>대륙</t>
    <phoneticPr fontId="16" type="noConversion"/>
  </si>
  <si>
    <t>대륙</t>
    <phoneticPr fontId="16" type="noConversion"/>
  </si>
  <si>
    <t>국적</t>
    <phoneticPr fontId="16" type="noConversion"/>
  </si>
  <si>
    <t>61세이상</t>
    <phoneticPr fontId="16" type="noConversion"/>
  </si>
  <si>
    <t>61세이상</t>
    <phoneticPr fontId="16" type="noConversion"/>
  </si>
  <si>
    <t>기타소계</t>
  </si>
  <si>
    <t>교포 소계</t>
  </si>
  <si>
    <t>총계</t>
    <phoneticPr fontId="16" type="noConversion"/>
  </si>
  <si>
    <t>총계</t>
    <phoneticPr fontId="16" type="noConversion"/>
  </si>
  <si>
    <t>총계</t>
    <phoneticPr fontId="16" type="noConversion"/>
  </si>
  <si>
    <t>캄보디아</t>
  </si>
  <si>
    <t>4월</t>
  </si>
  <si>
    <t>5월</t>
  </si>
  <si>
    <t>6월</t>
  </si>
  <si>
    <t>3월</t>
  </si>
  <si>
    <t>7월</t>
  </si>
  <si>
    <t>8월</t>
  </si>
  <si>
    <t>9월</t>
  </si>
  <si>
    <t>10월</t>
    <phoneticPr fontId="16" type="noConversion"/>
  </si>
  <si>
    <t>10월</t>
    <phoneticPr fontId="16" type="noConversion"/>
  </si>
  <si>
    <t>11월</t>
  </si>
  <si>
    <t>12월</t>
    <phoneticPr fontId="16" type="noConversion"/>
  </si>
  <si>
    <t>12월</t>
    <phoneticPr fontId="16" type="noConversion"/>
  </si>
  <si>
    <t>마카오</t>
    <phoneticPr fontId="16" type="noConversion"/>
  </si>
  <si>
    <t>마카오</t>
    <phoneticPr fontId="16" type="noConversion"/>
  </si>
  <si>
    <t>교통수단별 국적별 입국 (2018년 1~10월)</t>
    <phoneticPr fontId="16" type="noConversion"/>
  </si>
  <si>
    <t>목적별국적별입국  (2018년 1~10월)</t>
    <phoneticPr fontId="16" type="noConversion"/>
  </si>
  <si>
    <t>연령별국적별입국  (2018년 1~10월)</t>
    <phoneticPr fontId="16" type="noConversion"/>
  </si>
  <si>
    <t>성별국적별입국  (2018년 1~10월)</t>
    <phoneticPr fontId="16" type="noConversion"/>
  </si>
  <si>
    <t>교통수단별 국적별 입국 (2018년 10월)</t>
    <phoneticPr fontId="16" type="noConversion"/>
  </si>
  <si>
    <t>목적별국적별입국  (2018년 10월)</t>
    <phoneticPr fontId="16" type="noConversion"/>
  </si>
  <si>
    <t>연령별국적별입국  (2018년 10월)</t>
    <phoneticPr fontId="16" type="noConversion"/>
  </si>
  <si>
    <t>성별국적별입국  (2018년 10월)</t>
    <phoneticPr fontId="16" type="noConversion"/>
  </si>
  <si>
    <t>-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</si>
</sst>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#,##0_);[Red]\(#,##0\)"/>
    <numFmt numFmtId="177" formatCode="_-* #,##0.0_-;\-* #,##0.0_-;_-* &quot;-&quot;_-;_-@_-"/>
    <numFmt numFmtId="178" formatCode="0.0_ "/>
    <numFmt numFmtId="179" formatCode="#,##0.0_ "/>
    <numFmt numFmtId="180" formatCode="#,##0_ "/>
  </numFmts>
  <fonts count="42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9"/>
      <color rgb="FF5F5F5F"/>
      <name val="돋움"/>
      <family val="3"/>
      <charset val="129"/>
    </font>
    <font>
      <sz val="9"/>
      <color rgb="FF5F5F5F"/>
      <name val="돋움"/>
      <family val="3"/>
      <charset val="129"/>
    </font>
    <font>
      <sz val="10"/>
      <color theme="1"/>
      <name val="맑은 고딕"/>
      <family val="2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FDBD1"/>
        <bgColor indexed="64"/>
      </patternFill>
    </fill>
    <fill>
      <patternFill patternType="solid">
        <fgColor rgb="FFF3EBD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0">
    <xf numFmtId="0" fontId="0" fillId="0" borderId="0">
      <alignment vertical="center"/>
    </xf>
    <xf numFmtId="0" fontId="1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0" fillId="6" borderId="4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4" fillId="7" borderId="7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3" fillId="6" borderId="5" applyNumberFormat="0" applyAlignment="0" applyProtection="0">
      <alignment vertical="center"/>
    </xf>
    <xf numFmtId="0" fontId="33" fillId="6" borderId="5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41" fontId="4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83">
    <xf numFmtId="0" fontId="0" fillId="0" borderId="0" xfId="0">
      <alignment vertical="center"/>
    </xf>
    <xf numFmtId="0" fontId="37" fillId="0" borderId="0" xfId="0" applyFont="1">
      <alignment vertical="center"/>
    </xf>
    <xf numFmtId="0" fontId="0" fillId="0" borderId="0" xfId="0">
      <alignment vertical="center"/>
    </xf>
    <xf numFmtId="0" fontId="35" fillId="0" borderId="0" xfId="0" applyFont="1">
      <alignment vertical="center"/>
    </xf>
    <xf numFmtId="0" fontId="0" fillId="0" borderId="0" xfId="0">
      <alignment vertical="center"/>
    </xf>
    <xf numFmtId="49" fontId="38" fillId="33" borderId="13" xfId="86" applyNumberFormat="1" applyFont="1" applyFill="1" applyBorder="1" applyAlignment="1">
      <alignment horizontal="center" vertical="center" wrapText="1"/>
    </xf>
    <xf numFmtId="49" fontId="38" fillId="33" borderId="13" xfId="1" applyNumberFormat="1" applyFont="1" applyFill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49" fontId="40" fillId="0" borderId="12" xfId="0" applyNumberFormat="1" applyFont="1" applyBorder="1" applyAlignment="1">
      <alignment horizontal="left" vertical="center" wrapText="1"/>
    </xf>
    <xf numFmtId="177" fontId="38" fillId="33" borderId="13" xfId="158" applyNumberFormat="1" applyFont="1" applyFill="1" applyBorder="1" applyAlignment="1">
      <alignment horizontal="center" vertical="center" wrapText="1"/>
    </xf>
    <xf numFmtId="177" fontId="0" fillId="0" borderId="0" xfId="158" applyNumberFormat="1" applyFont="1">
      <alignment vertical="center"/>
    </xf>
    <xf numFmtId="177" fontId="37" fillId="0" borderId="0" xfId="158" applyNumberFormat="1" applyFont="1">
      <alignment vertical="center"/>
    </xf>
    <xf numFmtId="177" fontId="35" fillId="0" borderId="0" xfId="158" applyNumberFormat="1" applyFont="1">
      <alignment vertical="center"/>
    </xf>
    <xf numFmtId="49" fontId="40" fillId="0" borderId="10" xfId="168" applyNumberFormat="1" applyFont="1" applyBorder="1" applyAlignment="1">
      <alignment horizontal="left" vertical="center" wrapText="1"/>
    </xf>
    <xf numFmtId="49" fontId="40" fillId="0" borderId="13" xfId="168" applyNumberFormat="1" applyFont="1" applyBorder="1" applyAlignment="1">
      <alignment horizontal="left" vertical="center" wrapText="1"/>
    </xf>
    <xf numFmtId="178" fontId="39" fillId="34" borderId="10" xfId="168" applyNumberFormat="1" applyFont="1" applyFill="1" applyBorder="1" applyAlignment="1">
      <alignment horizontal="right" vertical="center" wrapText="1"/>
    </xf>
    <xf numFmtId="178" fontId="40" fillId="0" borderId="10" xfId="168" applyNumberFormat="1" applyFont="1" applyBorder="1" applyAlignment="1">
      <alignment horizontal="right" vertical="center" wrapText="1"/>
    </xf>
    <xf numFmtId="49" fontId="40" fillId="0" borderId="10" xfId="168" applyNumberFormat="1" applyFont="1" applyBorder="1" applyAlignment="1">
      <alignment horizontal="left" vertical="center" wrapText="1"/>
    </xf>
    <xf numFmtId="49" fontId="40" fillId="0" borderId="13" xfId="168" applyNumberFormat="1" applyFont="1" applyBorder="1" applyAlignment="1">
      <alignment horizontal="left" vertical="center" wrapText="1"/>
    </xf>
    <xf numFmtId="49" fontId="40" fillId="0" borderId="10" xfId="168" applyNumberFormat="1" applyFont="1" applyBorder="1" applyAlignment="1">
      <alignment horizontal="left" vertical="center" wrapText="1"/>
    </xf>
    <xf numFmtId="49" fontId="40" fillId="0" borderId="13" xfId="168" applyNumberFormat="1" applyFont="1" applyBorder="1" applyAlignment="1">
      <alignment horizontal="left" vertical="center" wrapText="1"/>
    </xf>
    <xf numFmtId="49" fontId="40" fillId="0" borderId="10" xfId="168" applyNumberFormat="1" applyFont="1" applyBorder="1" applyAlignment="1">
      <alignment horizontal="left" vertical="center" wrapText="1"/>
    </xf>
    <xf numFmtId="49" fontId="40" fillId="0" borderId="13" xfId="168" applyNumberFormat="1" applyFont="1" applyBorder="1" applyAlignment="1">
      <alignment horizontal="left" vertical="center" wrapText="1"/>
    </xf>
    <xf numFmtId="49" fontId="40" fillId="0" borderId="10" xfId="168" applyNumberFormat="1" applyFont="1" applyBorder="1" applyAlignment="1">
      <alignment horizontal="left" vertical="center" wrapText="1"/>
    </xf>
    <xf numFmtId="49" fontId="40" fillId="0" borderId="13" xfId="168" applyNumberFormat="1" applyFont="1" applyBorder="1" applyAlignment="1">
      <alignment horizontal="left" vertical="center" wrapText="1"/>
    </xf>
    <xf numFmtId="49" fontId="40" fillId="0" borderId="10" xfId="168" applyNumberFormat="1" applyFont="1" applyBorder="1" applyAlignment="1">
      <alignment horizontal="left" vertical="center" wrapText="1"/>
    </xf>
    <xf numFmtId="49" fontId="40" fillId="0" borderId="13" xfId="168" applyNumberFormat="1" applyFont="1" applyBorder="1" applyAlignment="1">
      <alignment horizontal="left" vertical="center" wrapText="1"/>
    </xf>
    <xf numFmtId="49" fontId="40" fillId="0" borderId="10" xfId="168" applyNumberFormat="1" applyFont="1" applyBorder="1" applyAlignment="1">
      <alignment horizontal="left" vertical="center" wrapText="1"/>
    </xf>
    <xf numFmtId="49" fontId="40" fillId="0" borderId="13" xfId="168" applyNumberFormat="1" applyFont="1" applyBorder="1" applyAlignment="1">
      <alignment horizontal="left" vertical="center" wrapText="1"/>
    </xf>
    <xf numFmtId="49" fontId="40" fillId="0" borderId="10" xfId="168" applyNumberFormat="1" applyFont="1" applyBorder="1" applyAlignment="1">
      <alignment horizontal="left" vertical="center" wrapText="1"/>
    </xf>
    <xf numFmtId="49" fontId="40" fillId="0" borderId="13" xfId="168" applyNumberFormat="1" applyFont="1" applyBorder="1" applyAlignment="1">
      <alignment horizontal="left" vertical="center" wrapText="1"/>
    </xf>
    <xf numFmtId="49" fontId="39" fillId="34" borderId="10" xfId="168" applyNumberFormat="1" applyFont="1" applyFill="1" applyBorder="1" applyAlignment="1">
      <alignment horizontal="center" vertical="center" wrapText="1"/>
    </xf>
    <xf numFmtId="49" fontId="40" fillId="0" borderId="10" xfId="168" applyNumberFormat="1" applyFont="1" applyBorder="1" applyAlignment="1">
      <alignment horizontal="center" vertical="center" wrapText="1"/>
    </xf>
    <xf numFmtId="49" fontId="40" fillId="0" borderId="13" xfId="168" applyNumberFormat="1" applyFont="1" applyBorder="1" applyAlignment="1">
      <alignment horizontal="center" vertical="center" wrapText="1"/>
    </xf>
    <xf numFmtId="3" fontId="39" fillId="34" borderId="10" xfId="168" applyNumberFormat="1" applyFont="1" applyFill="1" applyBorder="1" applyAlignment="1">
      <alignment horizontal="right" vertical="center" wrapText="1"/>
    </xf>
    <xf numFmtId="49" fontId="39" fillId="34" borderId="10" xfId="168" applyNumberFormat="1" applyFont="1" applyFill="1" applyBorder="1" applyAlignment="1">
      <alignment horizontal="center" vertical="center" wrapText="1"/>
    </xf>
    <xf numFmtId="49" fontId="40" fillId="0" borderId="10" xfId="168" applyNumberFormat="1" applyFont="1" applyBorder="1" applyAlignment="1">
      <alignment horizontal="center" vertical="center" wrapText="1"/>
    </xf>
    <xf numFmtId="49" fontId="40" fillId="0" borderId="13" xfId="168" applyNumberFormat="1" applyFont="1" applyBorder="1" applyAlignment="1">
      <alignment horizontal="center" vertical="center" wrapText="1"/>
    </xf>
    <xf numFmtId="3" fontId="39" fillId="34" borderId="10" xfId="168" applyNumberFormat="1" applyFont="1" applyFill="1" applyBorder="1" applyAlignment="1">
      <alignment horizontal="right" vertical="center" wrapText="1"/>
    </xf>
    <xf numFmtId="49" fontId="39" fillId="34" borderId="16" xfId="0" applyNumberFormat="1" applyFont="1" applyFill="1" applyBorder="1" applyAlignment="1">
      <alignment vertical="center" wrapText="1"/>
    </xf>
    <xf numFmtId="49" fontId="39" fillId="34" borderId="15" xfId="0" applyNumberFormat="1" applyFont="1" applyFill="1" applyBorder="1" applyAlignment="1">
      <alignment vertical="center" wrapText="1"/>
    </xf>
    <xf numFmtId="3" fontId="39" fillId="34" borderId="16" xfId="0" applyNumberFormat="1" applyFont="1" applyFill="1" applyBorder="1" applyAlignment="1">
      <alignment horizontal="right" vertical="center" wrapText="1"/>
    </xf>
    <xf numFmtId="179" fontId="39" fillId="34" borderId="16" xfId="0" applyNumberFormat="1" applyFont="1" applyFill="1" applyBorder="1" applyAlignment="1">
      <alignment horizontal="right" vertical="center" wrapText="1"/>
    </xf>
    <xf numFmtId="180" fontId="40" fillId="0" borderId="10" xfId="168" applyNumberFormat="1" applyFont="1" applyBorder="1" applyAlignment="1">
      <alignment horizontal="right" vertical="center" wrapText="1"/>
    </xf>
    <xf numFmtId="179" fontId="40" fillId="0" borderId="10" xfId="168" applyNumberFormat="1" applyFont="1" applyBorder="1" applyAlignment="1">
      <alignment horizontal="right" vertical="center" wrapText="1"/>
    </xf>
    <xf numFmtId="180" fontId="39" fillId="34" borderId="10" xfId="168" applyNumberFormat="1" applyFont="1" applyFill="1" applyBorder="1" applyAlignment="1">
      <alignment horizontal="right" vertical="center" wrapText="1"/>
    </xf>
    <xf numFmtId="179" fontId="39" fillId="34" borderId="16" xfId="0" applyNumberFormat="1" applyFont="1" applyFill="1" applyBorder="1" applyAlignment="1">
      <alignment vertical="center" wrapText="1"/>
    </xf>
    <xf numFmtId="180" fontId="39" fillId="34" borderId="16" xfId="0" applyNumberFormat="1" applyFont="1" applyFill="1" applyBorder="1" applyAlignment="1">
      <alignment horizontal="right" vertical="center" wrapText="1"/>
    </xf>
    <xf numFmtId="179" fontId="39" fillId="34" borderId="10" xfId="168" applyNumberFormat="1" applyFont="1" applyFill="1" applyBorder="1" applyAlignment="1">
      <alignment horizontal="right" vertical="center" wrapText="1"/>
    </xf>
    <xf numFmtId="3" fontId="40" fillId="0" borderId="10" xfId="168" applyNumberFormat="1" applyFont="1" applyFill="1" applyBorder="1" applyAlignment="1">
      <alignment horizontal="right" vertical="center" wrapText="1"/>
    </xf>
    <xf numFmtId="179" fontId="40" fillId="0" borderId="10" xfId="168" applyNumberFormat="1" applyFont="1" applyFill="1" applyBorder="1" applyAlignment="1">
      <alignment horizontal="right" vertical="center" wrapText="1"/>
    </xf>
    <xf numFmtId="178" fontId="40" fillId="0" borderId="10" xfId="168" applyNumberFormat="1" applyFont="1" applyFill="1" applyBorder="1" applyAlignment="1">
      <alignment horizontal="right" vertical="center" wrapText="1"/>
    </xf>
    <xf numFmtId="180" fontId="39" fillId="34" borderId="16" xfId="0" applyNumberFormat="1" applyFont="1" applyFill="1" applyBorder="1" applyAlignment="1">
      <alignment horizontal="right" vertical="center" shrinkToFit="1"/>
    </xf>
    <xf numFmtId="179" fontId="39" fillId="34" borderId="16" xfId="0" applyNumberFormat="1" applyFont="1" applyFill="1" applyBorder="1" applyAlignment="1">
      <alignment vertical="center" shrinkToFit="1"/>
    </xf>
    <xf numFmtId="178" fontId="39" fillId="34" borderId="10" xfId="168" applyNumberFormat="1" applyFont="1" applyFill="1" applyBorder="1" applyAlignment="1">
      <alignment horizontal="right" vertical="center" shrinkToFit="1"/>
    </xf>
    <xf numFmtId="180" fontId="40" fillId="0" borderId="10" xfId="168" applyNumberFormat="1" applyFont="1" applyBorder="1" applyAlignment="1">
      <alignment horizontal="right" vertical="center" shrinkToFit="1"/>
    </xf>
    <xf numFmtId="178" fontId="40" fillId="0" borderId="10" xfId="168" applyNumberFormat="1" applyFont="1" applyBorder="1" applyAlignment="1">
      <alignment horizontal="right" vertical="center" shrinkToFit="1"/>
    </xf>
    <xf numFmtId="179" fontId="40" fillId="0" borderId="10" xfId="168" applyNumberFormat="1" applyFont="1" applyBorder="1" applyAlignment="1">
      <alignment horizontal="right" vertical="center" shrinkToFit="1"/>
    </xf>
    <xf numFmtId="49" fontId="39" fillId="34" borderId="14" xfId="0" applyNumberFormat="1" applyFont="1" applyFill="1" applyBorder="1" applyAlignment="1">
      <alignment horizontal="center" vertical="center" wrapText="1"/>
    </xf>
    <xf numFmtId="49" fontId="39" fillId="34" borderId="16" xfId="0" applyNumberFormat="1" applyFont="1" applyFill="1" applyBorder="1" applyAlignment="1">
      <alignment horizontal="center" vertical="center" wrapText="1"/>
    </xf>
    <xf numFmtId="176" fontId="36" fillId="0" borderId="17" xfId="1" applyNumberFormat="1" applyFont="1" applyBorder="1" applyAlignment="1">
      <alignment horizontal="center" vertical="center" wrapText="1"/>
    </xf>
    <xf numFmtId="49" fontId="38" fillId="33" borderId="12" xfId="0" applyNumberFormat="1" applyFont="1" applyFill="1" applyBorder="1" applyAlignment="1">
      <alignment horizontal="center" vertical="center" wrapText="1"/>
    </xf>
    <xf numFmtId="49" fontId="38" fillId="33" borderId="13" xfId="0" applyNumberFormat="1" applyFont="1" applyFill="1" applyBorder="1" applyAlignment="1">
      <alignment horizontal="center" vertical="center" wrapText="1"/>
    </xf>
    <xf numFmtId="49" fontId="38" fillId="33" borderId="19" xfId="0" applyNumberFormat="1" applyFont="1" applyFill="1" applyBorder="1" applyAlignment="1">
      <alignment horizontal="center" vertical="center" wrapText="1"/>
    </xf>
    <xf numFmtId="49" fontId="38" fillId="33" borderId="18" xfId="0" applyNumberFormat="1" applyFont="1" applyFill="1" applyBorder="1" applyAlignment="1">
      <alignment horizontal="center" vertical="center" wrapText="1"/>
    </xf>
    <xf numFmtId="49" fontId="38" fillId="33" borderId="20" xfId="0" applyNumberFormat="1" applyFont="1" applyFill="1" applyBorder="1" applyAlignment="1">
      <alignment horizontal="center" vertical="center" wrapText="1"/>
    </xf>
    <xf numFmtId="49" fontId="39" fillId="34" borderId="15" xfId="0" applyNumberFormat="1" applyFont="1" applyFill="1" applyBorder="1" applyAlignment="1">
      <alignment horizontal="center" vertical="center" wrapText="1"/>
    </xf>
    <xf numFmtId="0" fontId="36" fillId="0" borderId="17" xfId="86" applyFont="1" applyBorder="1" applyAlignment="1">
      <alignment horizontal="center" vertical="center"/>
    </xf>
    <xf numFmtId="176" fontId="36" fillId="0" borderId="17" xfId="86" applyNumberFormat="1" applyFont="1" applyBorder="1" applyAlignment="1">
      <alignment horizontal="center" vertical="center"/>
    </xf>
    <xf numFmtId="49" fontId="38" fillId="33" borderId="14" xfId="0" applyNumberFormat="1" applyFont="1" applyFill="1" applyBorder="1" applyAlignment="1">
      <alignment horizontal="center" vertical="center" wrapText="1"/>
    </xf>
    <xf numFmtId="49" fontId="38" fillId="33" borderId="15" xfId="0" applyNumberFormat="1" applyFont="1" applyFill="1" applyBorder="1" applyAlignment="1">
      <alignment horizontal="center" vertical="center" wrapText="1"/>
    </xf>
    <xf numFmtId="49" fontId="38" fillId="33" borderId="16" xfId="0" applyNumberFormat="1" applyFont="1" applyFill="1" applyBorder="1" applyAlignment="1">
      <alignment horizontal="center" vertical="center" wrapText="1"/>
    </xf>
    <xf numFmtId="0" fontId="1" fillId="0" borderId="0" xfId="164" applyFont="1">
      <alignment vertical="center"/>
    </xf>
    <xf numFmtId="0" fontId="17" fillId="0" borderId="0" xfId="164" applyFont="1">
      <alignment vertical="center"/>
    </xf>
    <xf numFmtId="0" fontId="36" fillId="0" borderId="25" xfId="86" applyFont="1" applyBorder="1" applyAlignment="1">
      <alignment horizontal="center" vertical="center"/>
    </xf>
    <xf numFmtId="0" fontId="36" fillId="0" borderId="26" xfId="86" applyFont="1" applyBorder="1" applyAlignment="1">
      <alignment horizontal="center" vertical="center"/>
    </xf>
    <xf numFmtId="0" fontId="36" fillId="0" borderId="27" xfId="86" applyFont="1" applyBorder="1" applyAlignment="1">
      <alignment horizontal="center" vertical="center"/>
    </xf>
    <xf numFmtId="49" fontId="38" fillId="33" borderId="21" xfId="0" applyNumberFormat="1" applyFont="1" applyFill="1" applyBorder="1" applyAlignment="1">
      <alignment horizontal="center" vertical="center" wrapText="1"/>
    </xf>
    <xf numFmtId="49" fontId="38" fillId="33" borderId="22" xfId="0" applyNumberFormat="1" applyFont="1" applyFill="1" applyBorder="1" applyAlignment="1">
      <alignment horizontal="center" vertical="center" wrapText="1"/>
    </xf>
    <xf numFmtId="49" fontId="38" fillId="33" borderId="24" xfId="0" applyNumberFormat="1" applyFont="1" applyFill="1" applyBorder="1" applyAlignment="1">
      <alignment horizontal="center" vertical="center" wrapText="1"/>
    </xf>
    <xf numFmtId="49" fontId="38" fillId="33" borderId="23" xfId="0" applyNumberFormat="1" applyFont="1" applyFill="1" applyBorder="1" applyAlignment="1">
      <alignment horizontal="center" vertical="center" wrapText="1"/>
    </xf>
  </cellXfs>
  <cellStyles count="170">
    <cellStyle name="20% - 강조색1 2" xfId="3"/>
    <cellStyle name="20% - 강조색1 3" xfId="2"/>
    <cellStyle name="20% - 강조색2 2" xfId="5"/>
    <cellStyle name="20% - 강조색2 3" xfId="4"/>
    <cellStyle name="20% - 강조색3 2" xfId="7"/>
    <cellStyle name="20% - 강조색3 3" xfId="6"/>
    <cellStyle name="20% - 강조색4 2" xfId="9"/>
    <cellStyle name="20% - 강조색4 3" xfId="8"/>
    <cellStyle name="20% - 강조색5 2" xfId="11"/>
    <cellStyle name="20% - 강조색5 3" xfId="10"/>
    <cellStyle name="20% - 강조색6 2" xfId="13"/>
    <cellStyle name="20% - 강조색6 3" xfId="12"/>
    <cellStyle name="40% - 강조색1 2" xfId="15"/>
    <cellStyle name="40% - 강조색1 3" xfId="14"/>
    <cellStyle name="40% - 강조색2 2" xfId="17"/>
    <cellStyle name="40% - 강조색2 3" xfId="16"/>
    <cellStyle name="40% - 강조색3 2" xfId="19"/>
    <cellStyle name="40% - 강조색3 3" xfId="18"/>
    <cellStyle name="40% - 강조색4 2" xfId="21"/>
    <cellStyle name="40% - 강조색4 3" xfId="20"/>
    <cellStyle name="40% - 강조색5 2" xfId="23"/>
    <cellStyle name="40% - 강조색5 3" xfId="22"/>
    <cellStyle name="40% - 강조색6 2" xfId="25"/>
    <cellStyle name="40% - 강조색6 3" xfId="24"/>
    <cellStyle name="60% - 강조색1 2" xfId="27"/>
    <cellStyle name="60% - 강조색1 3" xfId="26"/>
    <cellStyle name="60% - 강조색2 2" xfId="29"/>
    <cellStyle name="60% - 강조색2 3" xfId="28"/>
    <cellStyle name="60% - 강조색3 2" xfId="31"/>
    <cellStyle name="60% - 강조색3 3" xfId="30"/>
    <cellStyle name="60% - 강조색4 2" xfId="33"/>
    <cellStyle name="60% - 강조색4 3" xfId="32"/>
    <cellStyle name="60% - 강조색5 2" xfId="35"/>
    <cellStyle name="60% - 강조색5 3" xfId="34"/>
    <cellStyle name="60% - 강조색6 2" xfId="37"/>
    <cellStyle name="60% - 강조색6 3" xfId="36"/>
    <cellStyle name="강조색1 2" xfId="39"/>
    <cellStyle name="강조색1 3" xfId="38"/>
    <cellStyle name="강조색2 2" xfId="41"/>
    <cellStyle name="강조색2 3" xfId="40"/>
    <cellStyle name="강조색3 2" xfId="43"/>
    <cellStyle name="강조색3 3" xfId="42"/>
    <cellStyle name="강조색4 2" xfId="45"/>
    <cellStyle name="강조색4 3" xfId="44"/>
    <cellStyle name="강조색5 2" xfId="47"/>
    <cellStyle name="강조색5 3" xfId="46"/>
    <cellStyle name="강조색6 2" xfId="49"/>
    <cellStyle name="강조색6 3" xfId="48"/>
    <cellStyle name="경고문 2" xfId="51"/>
    <cellStyle name="경고문 3" xfId="50"/>
    <cellStyle name="계산 2" xfId="53"/>
    <cellStyle name="계산 3" xfId="52"/>
    <cellStyle name="나쁨 2" xfId="55"/>
    <cellStyle name="나쁨 3" xfId="54"/>
    <cellStyle name="메모 2" xfId="57"/>
    <cellStyle name="메모 3" xfId="56"/>
    <cellStyle name="보통 2" xfId="59"/>
    <cellStyle name="보통 3" xfId="58"/>
    <cellStyle name="설명 텍스트 2" xfId="61"/>
    <cellStyle name="설명 텍스트 3" xfId="60"/>
    <cellStyle name="셀 확인 2" xfId="63"/>
    <cellStyle name="셀 확인 3" xfId="62"/>
    <cellStyle name="쉼표 [0]" xfId="158" builtinId="6"/>
    <cellStyle name="쉼표 [0] 2" xfId="65"/>
    <cellStyle name="쉼표 [0] 3" xfId="64"/>
    <cellStyle name="연결된 셀 2" xfId="67"/>
    <cellStyle name="연결된 셀 3" xfId="66"/>
    <cellStyle name="요약 2" xfId="69"/>
    <cellStyle name="요약 3" xfId="68"/>
    <cellStyle name="입력 2" xfId="71"/>
    <cellStyle name="입력 3" xfId="70"/>
    <cellStyle name="제목 1 2" xfId="74"/>
    <cellStyle name="제목 1 3" xfId="73"/>
    <cellStyle name="제목 2 2" xfId="76"/>
    <cellStyle name="제목 2 3" xfId="75"/>
    <cellStyle name="제목 3 2" xfId="78"/>
    <cellStyle name="제목 3 3" xfId="77"/>
    <cellStyle name="제목 4 2" xfId="80"/>
    <cellStyle name="제목 4 3" xfId="79"/>
    <cellStyle name="제목 5" xfId="81"/>
    <cellStyle name="제목 6" xfId="72"/>
    <cellStyle name="좋음 2" xfId="83"/>
    <cellStyle name="좋음 3" xfId="82"/>
    <cellStyle name="출력 2" xfId="85"/>
    <cellStyle name="출력 3" xfId="84"/>
    <cellStyle name="표준" xfId="0" builtinId="0"/>
    <cellStyle name="표준 10" xfId="86"/>
    <cellStyle name="표준 11" xfId="87"/>
    <cellStyle name="표준 12" xfId="88"/>
    <cellStyle name="표준 13" xfId="89"/>
    <cellStyle name="표준 14" xfId="90"/>
    <cellStyle name="표준 15" xfId="91"/>
    <cellStyle name="표준 16" xfId="92"/>
    <cellStyle name="표준 17" xfId="93"/>
    <cellStyle name="표준 18" xfId="94"/>
    <cellStyle name="표준 19" xfId="95"/>
    <cellStyle name="표준 2" xfId="96"/>
    <cellStyle name="표준 20" xfId="97"/>
    <cellStyle name="표준 21" xfId="98"/>
    <cellStyle name="표준 22" xfId="99"/>
    <cellStyle name="표준 23" xfId="100"/>
    <cellStyle name="표준 24" xfId="101"/>
    <cellStyle name="표준 25" xfId="102"/>
    <cellStyle name="표준 26" xfId="103"/>
    <cellStyle name="표준 27" xfId="104"/>
    <cellStyle name="표준 28" xfId="105"/>
    <cellStyle name="표준 29" xfId="106"/>
    <cellStyle name="표준 3" xfId="107"/>
    <cellStyle name="표준 30" xfId="108"/>
    <cellStyle name="표준 31" xfId="109"/>
    <cellStyle name="표준 32" xfId="110"/>
    <cellStyle name="표준 33" xfId="111"/>
    <cellStyle name="표준 34" xfId="112"/>
    <cellStyle name="표준 35" xfId="113"/>
    <cellStyle name="표준 36" xfId="114"/>
    <cellStyle name="표준 37" xfId="115"/>
    <cellStyle name="표준 38" xfId="116"/>
    <cellStyle name="표준 39" xfId="117"/>
    <cellStyle name="표준 4" xfId="118"/>
    <cellStyle name="표준 40" xfId="119"/>
    <cellStyle name="표준 41" xfId="120"/>
    <cellStyle name="표준 42" xfId="121"/>
    <cellStyle name="표준 43" xfId="122"/>
    <cellStyle name="표준 44" xfId="123"/>
    <cellStyle name="표준 45" xfId="124"/>
    <cellStyle name="표준 46" xfId="125"/>
    <cellStyle name="표준 47" xfId="126"/>
    <cellStyle name="표준 48" xfId="127"/>
    <cellStyle name="표준 49" xfId="128"/>
    <cellStyle name="표준 5" xfId="129"/>
    <cellStyle name="표준 50" xfId="130"/>
    <cellStyle name="표준 51" xfId="131"/>
    <cellStyle name="표준 52" xfId="132"/>
    <cellStyle name="표준 53" xfId="133"/>
    <cellStyle name="표준 54" xfId="134"/>
    <cellStyle name="표준 55" xfId="135"/>
    <cellStyle name="표준 56" xfId="136"/>
    <cellStyle name="표준 57" xfId="137"/>
    <cellStyle name="표준 58" xfId="1"/>
    <cellStyle name="표준 59" xfId="138"/>
    <cellStyle name="표준 6" xfId="139"/>
    <cellStyle name="표준 60" xfId="155"/>
    <cellStyle name="표준 61" xfId="156"/>
    <cellStyle name="표준 62" xfId="140"/>
    <cellStyle name="표준 63" xfId="141"/>
    <cellStyle name="표준 64" xfId="142"/>
    <cellStyle name="표준 65" xfId="143"/>
    <cellStyle name="표준 66" xfId="157"/>
    <cellStyle name="표준 67" xfId="144"/>
    <cellStyle name="표준 68" xfId="145"/>
    <cellStyle name="표준 69" xfId="146"/>
    <cellStyle name="표준 7" xfId="147"/>
    <cellStyle name="표준 70" xfId="148"/>
    <cellStyle name="표준 71" xfId="149"/>
    <cellStyle name="표준 72" xfId="150"/>
    <cellStyle name="표준 73" xfId="151"/>
    <cellStyle name="표준 74" xfId="152"/>
    <cellStyle name="표준 75" xfId="159"/>
    <cellStyle name="표준 76" xfId="160"/>
    <cellStyle name="표준 77" xfId="161"/>
    <cellStyle name="표준 78" xfId="162"/>
    <cellStyle name="표준 79" xfId="163"/>
    <cellStyle name="표준 8" xfId="153"/>
    <cellStyle name="표준 80" xfId="164"/>
    <cellStyle name="표준 81" xfId="165"/>
    <cellStyle name="표준 82" xfId="166"/>
    <cellStyle name="표준 83" xfId="167"/>
    <cellStyle name="표준 84" xfId="168"/>
    <cellStyle name="표준 85" xfId="169"/>
    <cellStyle name="표준 9" xfId="154"/>
  </cellStyles>
  <dxfs count="0"/>
  <tableStyles count="0" defaultTableStyle="TableStyleMedium9" defaultPivotStyle="PivotStyleLight16"/>
  <colors>
    <mruColors>
      <color rgb="FF5F5F5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71"/>
  <sheetViews>
    <sheetView showGridLines="0" tabSelected="1" zoomScaleNormal="100" workbookViewId="0">
      <selection sqref="A1:L1"/>
    </sheetView>
  </sheetViews>
  <sheetFormatPr defaultRowHeight="12"/>
  <cols>
    <col min="1" max="1" width="8.5703125" style="1" bestFit="1" customWidth="1"/>
    <col min="2" max="2" width="16" style="1" bestFit="1" customWidth="1"/>
    <col min="3" max="4" width="10.7109375" style="1" customWidth="1"/>
    <col min="5" max="6" width="8.140625" style="1" customWidth="1"/>
    <col min="7" max="7" width="9.28515625" style="13" customWidth="1"/>
    <col min="8" max="8" width="7.140625" style="13" customWidth="1"/>
    <col min="9" max="9" width="9.28515625" style="13" customWidth="1"/>
    <col min="10" max="10" width="7.140625" style="13" customWidth="1"/>
    <col min="11" max="11" width="9.28515625" style="13" customWidth="1"/>
    <col min="12" max="12" width="7.140625" style="13" customWidth="1"/>
    <col min="13" max="16384" width="9.140625" style="1"/>
  </cols>
  <sheetData>
    <row r="1" spans="1:12" ht="26.25">
      <c r="A1" s="62" t="s">
        <v>141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>
      <c r="A2" s="63" t="s">
        <v>110</v>
      </c>
      <c r="B2" s="63" t="s">
        <v>111</v>
      </c>
      <c r="C2" s="65" t="s">
        <v>3</v>
      </c>
      <c r="D2" s="66"/>
      <c r="E2" s="66"/>
      <c r="F2" s="67"/>
      <c r="G2" s="65" t="s">
        <v>4</v>
      </c>
      <c r="H2" s="67"/>
      <c r="I2" s="65" t="s">
        <v>5</v>
      </c>
      <c r="J2" s="67"/>
      <c r="K2" s="65" t="s">
        <v>6</v>
      </c>
      <c r="L2" s="67"/>
    </row>
    <row r="3" spans="1:12" ht="24">
      <c r="A3" s="64"/>
      <c r="B3" s="64"/>
      <c r="C3" s="5" t="s">
        <v>79</v>
      </c>
      <c r="D3" s="5" t="s">
        <v>80</v>
      </c>
      <c r="E3" s="11" t="s">
        <v>81</v>
      </c>
      <c r="F3" s="11" t="s">
        <v>82</v>
      </c>
      <c r="G3" s="5" t="s">
        <v>79</v>
      </c>
      <c r="H3" s="11" t="s">
        <v>81</v>
      </c>
      <c r="I3" s="5" t="s">
        <v>79</v>
      </c>
      <c r="J3" s="11" t="s">
        <v>81</v>
      </c>
      <c r="K3" s="5" t="s">
        <v>79</v>
      </c>
      <c r="L3" s="11" t="s">
        <v>81</v>
      </c>
    </row>
    <row r="4" spans="1:12" ht="13.5" customHeight="1">
      <c r="A4" s="60" t="s">
        <v>7</v>
      </c>
      <c r="B4" s="61"/>
      <c r="C4" s="43">
        <v>1527832</v>
      </c>
      <c r="D4" s="43">
        <v>1165638</v>
      </c>
      <c r="E4" s="44">
        <f>(C4/D4-1)*100</f>
        <v>31.072597152803883</v>
      </c>
      <c r="F4" s="44">
        <v>100</v>
      </c>
      <c r="G4" s="47">
        <v>608399</v>
      </c>
      <c r="H4" s="17">
        <v>22.1</v>
      </c>
      <c r="I4" s="47">
        <v>830871</v>
      </c>
      <c r="J4" s="17">
        <v>40.6</v>
      </c>
      <c r="K4" s="47">
        <v>88562</v>
      </c>
      <c r="L4" s="17">
        <v>16.5</v>
      </c>
    </row>
    <row r="5" spans="1:12">
      <c r="A5" s="7" t="s">
        <v>8</v>
      </c>
      <c r="B5" s="15" t="s">
        <v>9</v>
      </c>
      <c r="C5" s="45">
        <v>475307</v>
      </c>
      <c r="D5" s="45">
        <v>345384</v>
      </c>
      <c r="E5" s="46">
        <f>(C5/D5-1)*100</f>
        <v>37.616971255182641</v>
      </c>
      <c r="F5" s="46">
        <f>(C5/$C$4)*100</f>
        <v>31.109899517748023</v>
      </c>
      <c r="G5" s="45">
        <v>188252</v>
      </c>
      <c r="H5" s="46">
        <v>25.1</v>
      </c>
      <c r="I5" s="45">
        <v>273740</v>
      </c>
      <c r="J5" s="46">
        <v>48.8</v>
      </c>
      <c r="K5" s="45">
        <v>13315</v>
      </c>
      <c r="L5" s="46">
        <v>21.4</v>
      </c>
    </row>
    <row r="6" spans="1:12">
      <c r="A6" s="8"/>
      <c r="B6" s="16" t="s">
        <v>10</v>
      </c>
      <c r="C6" s="45">
        <v>290468</v>
      </c>
      <c r="D6" s="45">
        <v>179661</v>
      </c>
      <c r="E6" s="46">
        <f>(C6/D6-1)*100</f>
        <v>61.675600158075497</v>
      </c>
      <c r="F6" s="46">
        <f>(C6/$C$4)*100</f>
        <v>19.011776163871421</v>
      </c>
      <c r="G6" s="45">
        <v>105340</v>
      </c>
      <c r="H6" s="46">
        <v>42</v>
      </c>
      <c r="I6" s="45">
        <v>182703</v>
      </c>
      <c r="J6" s="46">
        <v>77.8</v>
      </c>
      <c r="K6" s="45">
        <v>2425</v>
      </c>
      <c r="L6" s="46">
        <v>-11.7</v>
      </c>
    </row>
    <row r="7" spans="1:12">
      <c r="A7" s="8"/>
      <c r="B7" s="16" t="s">
        <v>11</v>
      </c>
      <c r="C7" s="45">
        <v>99972</v>
      </c>
      <c r="D7" s="45">
        <v>81625</v>
      </c>
      <c r="E7" s="46">
        <f t="shared" ref="E7:E71" si="0">(C7/D7-1)*100</f>
        <v>22.477182235834615</v>
      </c>
      <c r="F7" s="46">
        <f t="shared" ref="F7:F71" si="1">(C7/$C$4)*100</f>
        <v>6.5433895873368275</v>
      </c>
      <c r="G7" s="45">
        <v>30849</v>
      </c>
      <c r="H7" s="46">
        <v>23.9</v>
      </c>
      <c r="I7" s="45">
        <v>68238</v>
      </c>
      <c r="J7" s="46">
        <v>22.5</v>
      </c>
      <c r="K7" s="45">
        <v>885</v>
      </c>
      <c r="L7" s="46">
        <v>-11.9</v>
      </c>
    </row>
    <row r="8" spans="1:12">
      <c r="A8" s="8"/>
      <c r="B8" s="16" t="s">
        <v>13</v>
      </c>
      <c r="C8" s="45">
        <v>61473</v>
      </c>
      <c r="D8" s="45">
        <v>54962</v>
      </c>
      <c r="E8" s="46">
        <f t="shared" si="0"/>
        <v>11.846366580546563</v>
      </c>
      <c r="F8" s="46">
        <f t="shared" si="1"/>
        <v>4.0235444734761412</v>
      </c>
      <c r="G8" s="45">
        <v>19230</v>
      </c>
      <c r="H8" s="46">
        <v>12</v>
      </c>
      <c r="I8" s="45">
        <v>41418</v>
      </c>
      <c r="J8" s="46">
        <v>12.4</v>
      </c>
      <c r="K8" s="45">
        <v>825</v>
      </c>
      <c r="L8" s="46">
        <v>-12</v>
      </c>
    </row>
    <row r="9" spans="1:12">
      <c r="A9" s="8"/>
      <c r="B9" s="32" t="s">
        <v>132</v>
      </c>
      <c r="C9" s="45">
        <v>3658</v>
      </c>
      <c r="D9" s="45">
        <v>3696</v>
      </c>
      <c r="E9" s="46">
        <f t="shared" ref="E9" si="2">(C9/D9-1)*100</f>
        <v>-1.0281385281385336</v>
      </c>
      <c r="F9" s="46">
        <f t="shared" ref="F9" si="3">(C9/$C$4)*100</f>
        <v>0.2394242298891501</v>
      </c>
      <c r="G9" s="45">
        <v>1031</v>
      </c>
      <c r="H9" s="46">
        <v>0.9</v>
      </c>
      <c r="I9" s="45">
        <v>2602</v>
      </c>
      <c r="J9" s="46">
        <v>-1.7</v>
      </c>
      <c r="K9" s="45">
        <v>25</v>
      </c>
      <c r="L9" s="46">
        <v>-3.8</v>
      </c>
    </row>
    <row r="10" spans="1:12">
      <c r="A10" s="8"/>
      <c r="B10" s="16" t="s">
        <v>14</v>
      </c>
      <c r="C10" s="45">
        <v>52016</v>
      </c>
      <c r="D10" s="45">
        <v>43589</v>
      </c>
      <c r="E10" s="46">
        <f t="shared" si="0"/>
        <v>19.33285920759824</v>
      </c>
      <c r="F10" s="46">
        <f t="shared" si="1"/>
        <v>3.4045628053346175</v>
      </c>
      <c r="G10" s="45">
        <v>15241</v>
      </c>
      <c r="H10" s="46">
        <v>9.9</v>
      </c>
      <c r="I10" s="45">
        <v>19063</v>
      </c>
      <c r="J10" s="46">
        <v>26.7</v>
      </c>
      <c r="K10" s="45">
        <v>17712</v>
      </c>
      <c r="L10" s="46">
        <v>20.7</v>
      </c>
    </row>
    <row r="11" spans="1:12">
      <c r="A11" s="8"/>
      <c r="B11" s="16" t="s">
        <v>16</v>
      </c>
      <c r="C11" s="45">
        <v>24931</v>
      </c>
      <c r="D11" s="45">
        <v>19981</v>
      </c>
      <c r="E11" s="46">
        <f t="shared" si="0"/>
        <v>24.773534858115219</v>
      </c>
      <c r="F11" s="46">
        <f t="shared" si="1"/>
        <v>1.6317893590394754</v>
      </c>
      <c r="G11" s="45">
        <v>8570</v>
      </c>
      <c r="H11" s="46">
        <v>17.899999999999999</v>
      </c>
      <c r="I11" s="45">
        <v>10716</v>
      </c>
      <c r="J11" s="46">
        <v>30.1</v>
      </c>
      <c r="K11" s="45">
        <v>5645</v>
      </c>
      <c r="L11" s="46">
        <v>26.1</v>
      </c>
    </row>
    <row r="12" spans="1:12">
      <c r="A12" s="8"/>
      <c r="B12" s="16" t="s">
        <v>12</v>
      </c>
      <c r="C12" s="45">
        <v>59941</v>
      </c>
      <c r="D12" s="45">
        <v>50079</v>
      </c>
      <c r="E12" s="46">
        <f t="shared" si="0"/>
        <v>19.692885241318713</v>
      </c>
      <c r="F12" s="46">
        <f t="shared" si="1"/>
        <v>3.9232716686127795</v>
      </c>
      <c r="G12" s="45">
        <v>17791</v>
      </c>
      <c r="H12" s="46">
        <v>5.8</v>
      </c>
      <c r="I12" s="45">
        <v>37392</v>
      </c>
      <c r="J12" s="46">
        <v>30.4</v>
      </c>
      <c r="K12" s="45">
        <v>4758</v>
      </c>
      <c r="L12" s="46">
        <v>3.9</v>
      </c>
    </row>
    <row r="13" spans="1:12">
      <c r="A13" s="8"/>
      <c r="B13" s="16" t="s">
        <v>18</v>
      </c>
      <c r="C13" s="45">
        <v>55380</v>
      </c>
      <c r="D13" s="45">
        <v>38472</v>
      </c>
      <c r="E13" s="46">
        <f t="shared" si="0"/>
        <v>43.948845913911413</v>
      </c>
      <c r="F13" s="46">
        <f t="shared" si="1"/>
        <v>3.624744081810042</v>
      </c>
      <c r="G13" s="45">
        <v>21913</v>
      </c>
      <c r="H13" s="46">
        <v>38.299999999999997</v>
      </c>
      <c r="I13" s="45">
        <v>29393</v>
      </c>
      <c r="J13" s="46">
        <v>49.3</v>
      </c>
      <c r="K13" s="45">
        <v>4074</v>
      </c>
      <c r="L13" s="46">
        <v>38.6</v>
      </c>
    </row>
    <row r="14" spans="1:12">
      <c r="A14" s="8"/>
      <c r="B14" s="16" t="s">
        <v>19</v>
      </c>
      <c r="C14" s="45">
        <v>12683</v>
      </c>
      <c r="D14" s="45">
        <v>10023</v>
      </c>
      <c r="E14" s="46">
        <f t="shared" si="0"/>
        <v>26.538960391100463</v>
      </c>
      <c r="F14" s="46">
        <f t="shared" si="1"/>
        <v>0.83013053791254532</v>
      </c>
      <c r="G14" s="45">
        <v>7023</v>
      </c>
      <c r="H14" s="46">
        <v>25.3</v>
      </c>
      <c r="I14" s="45">
        <v>1482</v>
      </c>
      <c r="J14" s="46">
        <v>18</v>
      </c>
      <c r="K14" s="45">
        <v>4178</v>
      </c>
      <c r="L14" s="46">
        <v>32.1</v>
      </c>
    </row>
    <row r="15" spans="1:12">
      <c r="A15" s="8"/>
      <c r="B15" s="16" t="s">
        <v>15</v>
      </c>
      <c r="C15" s="45">
        <v>40758</v>
      </c>
      <c r="D15" s="45">
        <v>32356</v>
      </c>
      <c r="E15" s="46">
        <f t="shared" si="0"/>
        <v>25.967363085671892</v>
      </c>
      <c r="F15" s="46">
        <f t="shared" si="1"/>
        <v>2.6677016844783981</v>
      </c>
      <c r="G15" s="45">
        <v>14078</v>
      </c>
      <c r="H15" s="46">
        <v>18.899999999999999</v>
      </c>
      <c r="I15" s="45">
        <v>24089</v>
      </c>
      <c r="J15" s="46">
        <v>28.4</v>
      </c>
      <c r="K15" s="45">
        <v>2591</v>
      </c>
      <c r="L15" s="46">
        <v>46.9</v>
      </c>
    </row>
    <row r="16" spans="1:12">
      <c r="A16" s="8"/>
      <c r="B16" s="16" t="s">
        <v>17</v>
      </c>
      <c r="C16" s="45">
        <v>21787</v>
      </c>
      <c r="D16" s="45">
        <v>19054</v>
      </c>
      <c r="E16" s="46">
        <f t="shared" si="0"/>
        <v>14.343444945943107</v>
      </c>
      <c r="F16" s="46">
        <f t="shared" si="1"/>
        <v>1.4260075715130982</v>
      </c>
      <c r="G16" s="45">
        <v>8509</v>
      </c>
      <c r="H16" s="46">
        <v>18</v>
      </c>
      <c r="I16" s="45">
        <v>11818</v>
      </c>
      <c r="J16" s="46">
        <v>14.2</v>
      </c>
      <c r="K16" s="45">
        <v>1460</v>
      </c>
      <c r="L16" s="46">
        <v>-2.4</v>
      </c>
    </row>
    <row r="17" spans="1:12">
      <c r="A17" s="8"/>
      <c r="B17" s="16" t="s">
        <v>20</v>
      </c>
      <c r="C17" s="45">
        <v>10729</v>
      </c>
      <c r="D17" s="45">
        <v>10294</v>
      </c>
      <c r="E17" s="46">
        <f t="shared" si="0"/>
        <v>4.225762580143777</v>
      </c>
      <c r="F17" s="46">
        <f t="shared" si="1"/>
        <v>0.70223689515601195</v>
      </c>
      <c r="G17" s="45">
        <v>5128</v>
      </c>
      <c r="H17" s="46">
        <v>0.5</v>
      </c>
      <c r="I17" s="45">
        <v>5528</v>
      </c>
      <c r="J17" s="46">
        <v>7.4</v>
      </c>
      <c r="K17" s="45">
        <v>73</v>
      </c>
      <c r="L17" s="46">
        <v>62.2</v>
      </c>
    </row>
    <row r="18" spans="1:12" ht="10.5" customHeight="1">
      <c r="A18" s="8"/>
      <c r="B18" s="16" t="s">
        <v>22</v>
      </c>
      <c r="C18" s="45">
        <v>8463</v>
      </c>
      <c r="D18" s="45">
        <v>7102</v>
      </c>
      <c r="E18" s="46">
        <f t="shared" si="0"/>
        <v>19.163615882849893</v>
      </c>
      <c r="F18" s="46">
        <f t="shared" si="1"/>
        <v>0.5539221589808303</v>
      </c>
      <c r="G18" s="45">
        <v>6192</v>
      </c>
      <c r="H18" s="46">
        <v>24</v>
      </c>
      <c r="I18" s="45">
        <v>1867</v>
      </c>
      <c r="J18" s="46">
        <v>2.6</v>
      </c>
      <c r="K18" s="45">
        <v>404</v>
      </c>
      <c r="L18" s="46">
        <v>40.299999999999997</v>
      </c>
    </row>
    <row r="19" spans="1:12">
      <c r="A19" s="8"/>
      <c r="B19" s="16" t="s">
        <v>21</v>
      </c>
      <c r="C19" s="45">
        <v>6083</v>
      </c>
      <c r="D19" s="45">
        <v>5590</v>
      </c>
      <c r="E19" s="46">
        <f t="shared" si="0"/>
        <v>8.8193202146690464</v>
      </c>
      <c r="F19" s="46">
        <f t="shared" si="1"/>
        <v>0.39814586944114272</v>
      </c>
      <c r="G19" s="45">
        <v>2516</v>
      </c>
      <c r="H19" s="46">
        <v>4.4000000000000004</v>
      </c>
      <c r="I19" s="45">
        <v>555</v>
      </c>
      <c r="J19" s="46">
        <v>13</v>
      </c>
      <c r="K19" s="45">
        <v>3012</v>
      </c>
      <c r="L19" s="46">
        <v>12</v>
      </c>
    </row>
    <row r="20" spans="1:12">
      <c r="A20" s="8"/>
      <c r="B20" s="16" t="s">
        <v>24</v>
      </c>
      <c r="C20" s="45">
        <v>2392</v>
      </c>
      <c r="D20" s="45">
        <v>2246</v>
      </c>
      <c r="E20" s="46">
        <f t="shared" si="0"/>
        <v>6.5004452359750609</v>
      </c>
      <c r="F20" s="46">
        <f t="shared" si="1"/>
        <v>0.1565617162096356</v>
      </c>
      <c r="G20" s="45">
        <v>1566</v>
      </c>
      <c r="H20" s="46">
        <v>-1.4</v>
      </c>
      <c r="I20" s="45">
        <v>801</v>
      </c>
      <c r="J20" s="46">
        <v>25.4</v>
      </c>
      <c r="K20" s="45">
        <v>25</v>
      </c>
      <c r="L20" s="46">
        <v>31.6</v>
      </c>
    </row>
    <row r="21" spans="1:12">
      <c r="A21" s="8"/>
      <c r="B21" s="16" t="s">
        <v>23</v>
      </c>
      <c r="C21" s="45">
        <v>4768</v>
      </c>
      <c r="D21" s="45">
        <v>4376</v>
      </c>
      <c r="E21" s="46">
        <f t="shared" si="0"/>
        <v>8.9579524680073028</v>
      </c>
      <c r="F21" s="46">
        <f t="shared" si="1"/>
        <v>0.31207619685934057</v>
      </c>
      <c r="G21" s="45">
        <v>2076</v>
      </c>
      <c r="H21" s="46">
        <v>1.3</v>
      </c>
      <c r="I21" s="45">
        <v>2388</v>
      </c>
      <c r="J21" s="46">
        <v>15.9</v>
      </c>
      <c r="K21" s="45">
        <v>304</v>
      </c>
      <c r="L21" s="46">
        <v>14.3</v>
      </c>
    </row>
    <row r="22" spans="1:12">
      <c r="A22" s="8"/>
      <c r="B22" s="16" t="s">
        <v>25</v>
      </c>
      <c r="C22" s="45">
        <v>2593</v>
      </c>
      <c r="D22" s="45">
        <v>2484</v>
      </c>
      <c r="E22" s="46">
        <f t="shared" si="0"/>
        <v>4.3880837359098201</v>
      </c>
      <c r="F22" s="46">
        <f t="shared" si="1"/>
        <v>0.16971761293126469</v>
      </c>
      <c r="G22" s="45">
        <v>1108</v>
      </c>
      <c r="H22" s="46">
        <v>-6.3</v>
      </c>
      <c r="I22" s="45">
        <v>576</v>
      </c>
      <c r="J22" s="46">
        <v>56.5</v>
      </c>
      <c r="K22" s="45">
        <v>909</v>
      </c>
      <c r="L22" s="46">
        <v>-2.7</v>
      </c>
    </row>
    <row r="23" spans="1:12">
      <c r="A23" s="8"/>
      <c r="B23" s="16" t="s">
        <v>119</v>
      </c>
      <c r="C23" s="45">
        <v>3174</v>
      </c>
      <c r="D23" s="45">
        <v>3072</v>
      </c>
      <c r="E23" s="46">
        <f t="shared" si="0"/>
        <v>3.3203125</v>
      </c>
      <c r="F23" s="46">
        <f t="shared" si="1"/>
        <v>0.20774535420124726</v>
      </c>
      <c r="G23" s="45">
        <v>2219</v>
      </c>
      <c r="H23" s="46">
        <v>-9</v>
      </c>
      <c r="I23" s="45">
        <v>953</v>
      </c>
      <c r="J23" s="46">
        <v>52.2</v>
      </c>
      <c r="K23" s="45">
        <v>2</v>
      </c>
      <c r="L23" s="46">
        <v>-71.400000000000006</v>
      </c>
    </row>
    <row r="24" spans="1:12">
      <c r="A24" s="8"/>
      <c r="B24" s="16" t="s">
        <v>26</v>
      </c>
      <c r="C24" s="45">
        <v>1742</v>
      </c>
      <c r="D24" s="45">
        <v>1585</v>
      </c>
      <c r="E24" s="46">
        <f t="shared" si="0"/>
        <v>9.9053627760252283</v>
      </c>
      <c r="F24" s="46">
        <f t="shared" si="1"/>
        <v>0.11401777158745202</v>
      </c>
      <c r="G24" s="45">
        <v>1371</v>
      </c>
      <c r="H24" s="46">
        <v>3.5</v>
      </c>
      <c r="I24" s="45">
        <v>114</v>
      </c>
      <c r="J24" s="46">
        <v>-11.6</v>
      </c>
      <c r="K24" s="45">
        <v>257</v>
      </c>
      <c r="L24" s="46">
        <v>94.7</v>
      </c>
    </row>
    <row r="25" spans="1:12">
      <c r="A25" s="8"/>
      <c r="B25" s="16" t="s">
        <v>29</v>
      </c>
      <c r="C25" s="45">
        <v>1557</v>
      </c>
      <c r="D25" s="45">
        <v>1615</v>
      </c>
      <c r="E25" s="46">
        <f t="shared" si="0"/>
        <v>-3.59133126934984</v>
      </c>
      <c r="F25" s="46">
        <f t="shared" si="1"/>
        <v>0.10190911042575361</v>
      </c>
      <c r="G25" s="45">
        <v>1156</v>
      </c>
      <c r="H25" s="46">
        <v>-11.1</v>
      </c>
      <c r="I25" s="45">
        <v>114</v>
      </c>
      <c r="J25" s="46">
        <v>6.5</v>
      </c>
      <c r="K25" s="45">
        <v>287</v>
      </c>
      <c r="L25" s="46">
        <v>38.6</v>
      </c>
    </row>
    <row r="26" spans="1:12">
      <c r="A26" s="8"/>
      <c r="B26" s="16" t="s">
        <v>28</v>
      </c>
      <c r="C26" s="45">
        <v>1220</v>
      </c>
      <c r="D26" s="45">
        <v>1317</v>
      </c>
      <c r="E26" s="46">
        <f t="shared" si="0"/>
        <v>-7.3652239939255848</v>
      </c>
      <c r="F26" s="46">
        <f t="shared" si="1"/>
        <v>7.9851711444713813E-2</v>
      </c>
      <c r="G26" s="45">
        <v>1007</v>
      </c>
      <c r="H26" s="46">
        <v>-13</v>
      </c>
      <c r="I26" s="45">
        <v>140</v>
      </c>
      <c r="J26" s="46">
        <v>3.7</v>
      </c>
      <c r="K26" s="45">
        <v>73</v>
      </c>
      <c r="L26" s="46">
        <v>192</v>
      </c>
    </row>
    <row r="27" spans="1:12">
      <c r="A27" s="8"/>
      <c r="B27" s="16" t="s">
        <v>27</v>
      </c>
      <c r="C27" s="45">
        <v>1774</v>
      </c>
      <c r="D27" s="45">
        <v>1777</v>
      </c>
      <c r="E27" s="46">
        <f t="shared" si="0"/>
        <v>-0.16882386043893804</v>
      </c>
      <c r="F27" s="46">
        <f t="shared" si="1"/>
        <v>0.11611224270731337</v>
      </c>
      <c r="G27" s="45">
        <v>1073</v>
      </c>
      <c r="H27" s="46">
        <v>-0.9</v>
      </c>
      <c r="I27" s="45">
        <v>673</v>
      </c>
      <c r="J27" s="46">
        <v>0.1</v>
      </c>
      <c r="K27" s="45">
        <v>28</v>
      </c>
      <c r="L27" s="46">
        <v>27.3</v>
      </c>
    </row>
    <row r="28" spans="1:12">
      <c r="A28" s="8"/>
      <c r="B28" s="16" t="s">
        <v>30</v>
      </c>
      <c r="C28" s="45">
        <v>481</v>
      </c>
      <c r="D28" s="45">
        <v>903</v>
      </c>
      <c r="E28" s="46">
        <f t="shared" si="0"/>
        <v>-46.733111849390916</v>
      </c>
      <c r="F28" s="46">
        <f t="shared" si="1"/>
        <v>3.1482519020415857E-2</v>
      </c>
      <c r="G28" s="45">
        <v>299</v>
      </c>
      <c r="H28" s="46">
        <v>-46.9</v>
      </c>
      <c r="I28" s="45">
        <v>110</v>
      </c>
      <c r="J28" s="46">
        <v>-12</v>
      </c>
      <c r="K28" s="45">
        <v>72</v>
      </c>
      <c r="L28" s="46">
        <v>-66.5</v>
      </c>
    </row>
    <row r="29" spans="1:12">
      <c r="A29" s="8"/>
      <c r="B29" s="16" t="s">
        <v>31</v>
      </c>
      <c r="C29" s="45">
        <v>6377</v>
      </c>
      <c r="D29" s="45">
        <v>5771</v>
      </c>
      <c r="E29" s="46">
        <f t="shared" si="0"/>
        <v>10.500779760873336</v>
      </c>
      <c r="F29" s="46">
        <f t="shared" si="1"/>
        <v>0.41738882285486884</v>
      </c>
      <c r="G29" s="45">
        <v>4310</v>
      </c>
      <c r="H29" s="46">
        <v>7.9</v>
      </c>
      <c r="I29" s="45">
        <v>1718</v>
      </c>
      <c r="J29" s="46">
        <v>23.7</v>
      </c>
      <c r="K29" s="45">
        <v>349</v>
      </c>
      <c r="L29" s="46">
        <v>-9.6</v>
      </c>
    </row>
    <row r="30" spans="1:12">
      <c r="A30" s="9"/>
      <c r="B30" s="16" t="s">
        <v>32</v>
      </c>
      <c r="C30" s="45">
        <v>1249727</v>
      </c>
      <c r="D30" s="45">
        <v>927014</v>
      </c>
      <c r="E30" s="46">
        <f t="shared" si="0"/>
        <v>34.812095610206526</v>
      </c>
      <c r="F30" s="46">
        <f t="shared" si="1"/>
        <v>81.797409662842512</v>
      </c>
      <c r="G30" s="45">
        <v>467848</v>
      </c>
      <c r="H30" s="46">
        <v>24.6</v>
      </c>
      <c r="I30" s="45">
        <v>718191</v>
      </c>
      <c r="J30" s="46">
        <v>44.3</v>
      </c>
      <c r="K30" s="45">
        <v>63688</v>
      </c>
      <c r="L30" s="46">
        <v>17.899999999999999</v>
      </c>
    </row>
    <row r="31" spans="1:12">
      <c r="A31" s="10" t="s">
        <v>33</v>
      </c>
      <c r="B31" s="16" t="s">
        <v>34</v>
      </c>
      <c r="C31" s="45">
        <v>98103</v>
      </c>
      <c r="D31" s="45">
        <v>80000</v>
      </c>
      <c r="E31" s="46">
        <f t="shared" si="0"/>
        <v>22.628749999999997</v>
      </c>
      <c r="F31" s="46">
        <f t="shared" si="1"/>
        <v>6.4210593834924268</v>
      </c>
      <c r="G31" s="45">
        <v>50289</v>
      </c>
      <c r="H31" s="46">
        <v>20.9</v>
      </c>
      <c r="I31" s="45">
        <v>42796</v>
      </c>
      <c r="J31" s="46">
        <v>26.9</v>
      </c>
      <c r="K31" s="45">
        <v>5018</v>
      </c>
      <c r="L31" s="46">
        <v>7.4</v>
      </c>
    </row>
    <row r="32" spans="1:12">
      <c r="A32" s="8"/>
      <c r="B32" s="16" t="s">
        <v>35</v>
      </c>
      <c r="C32" s="45">
        <v>20187</v>
      </c>
      <c r="D32" s="45">
        <v>17397</v>
      </c>
      <c r="E32" s="46">
        <f t="shared" si="0"/>
        <v>16.037247801345057</v>
      </c>
      <c r="F32" s="46">
        <f t="shared" si="1"/>
        <v>1.3212840155200309</v>
      </c>
      <c r="G32" s="45">
        <v>9422</v>
      </c>
      <c r="H32" s="46">
        <v>15</v>
      </c>
      <c r="I32" s="45">
        <v>9188</v>
      </c>
      <c r="J32" s="46">
        <v>15.2</v>
      </c>
      <c r="K32" s="45">
        <v>1577</v>
      </c>
      <c r="L32" s="46">
        <v>28.7</v>
      </c>
    </row>
    <row r="33" spans="1:12">
      <c r="A33" s="8"/>
      <c r="B33" s="16" t="s">
        <v>36</v>
      </c>
      <c r="C33" s="45">
        <v>1973</v>
      </c>
      <c r="D33" s="45">
        <v>1691</v>
      </c>
      <c r="E33" s="46">
        <f t="shared" si="0"/>
        <v>16.676522767593148</v>
      </c>
      <c r="F33" s="46">
        <f t="shared" si="1"/>
        <v>0.1291372349839511</v>
      </c>
      <c r="G33" s="45">
        <v>1030</v>
      </c>
      <c r="H33" s="46">
        <v>11</v>
      </c>
      <c r="I33" s="45">
        <v>667</v>
      </c>
      <c r="J33" s="46">
        <v>28.3</v>
      </c>
      <c r="K33" s="45">
        <v>276</v>
      </c>
      <c r="L33" s="46">
        <v>13.6</v>
      </c>
    </row>
    <row r="34" spans="1:12">
      <c r="A34" s="8"/>
      <c r="B34" s="16" t="s">
        <v>37</v>
      </c>
      <c r="C34" s="45">
        <v>2679</v>
      </c>
      <c r="D34" s="45">
        <v>2101</v>
      </c>
      <c r="E34" s="46">
        <f t="shared" si="0"/>
        <v>27.510709186101856</v>
      </c>
      <c r="F34" s="46">
        <f t="shared" si="1"/>
        <v>0.17534650406589206</v>
      </c>
      <c r="G34" s="45">
        <v>1246</v>
      </c>
      <c r="H34" s="46">
        <v>26.9</v>
      </c>
      <c r="I34" s="45">
        <v>943</v>
      </c>
      <c r="J34" s="46">
        <v>44.9</v>
      </c>
      <c r="K34" s="45">
        <v>490</v>
      </c>
      <c r="L34" s="46">
        <v>4.7</v>
      </c>
    </row>
    <row r="35" spans="1:12">
      <c r="A35" s="8"/>
      <c r="B35" s="16" t="s">
        <v>38</v>
      </c>
      <c r="C35" s="45">
        <v>4059</v>
      </c>
      <c r="D35" s="45">
        <v>3399</v>
      </c>
      <c r="E35" s="46">
        <f t="shared" si="0"/>
        <v>19.417475728155331</v>
      </c>
      <c r="F35" s="46">
        <f t="shared" si="1"/>
        <v>0.26567057110991266</v>
      </c>
      <c r="G35" s="45">
        <v>1896</v>
      </c>
      <c r="H35" s="46">
        <v>12.7</v>
      </c>
      <c r="I35" s="45">
        <v>1387</v>
      </c>
      <c r="J35" s="46">
        <v>29.4</v>
      </c>
      <c r="K35" s="45">
        <v>776</v>
      </c>
      <c r="L35" s="46">
        <v>20.3</v>
      </c>
    </row>
    <row r="36" spans="1:12">
      <c r="A36" s="9"/>
      <c r="B36" s="16" t="s">
        <v>39</v>
      </c>
      <c r="C36" s="45">
        <v>127001</v>
      </c>
      <c r="D36" s="45">
        <v>104588</v>
      </c>
      <c r="E36" s="46">
        <f t="shared" si="0"/>
        <v>21.429800741958928</v>
      </c>
      <c r="F36" s="46">
        <f t="shared" si="1"/>
        <v>8.312497709172213</v>
      </c>
      <c r="G36" s="45">
        <v>63883</v>
      </c>
      <c r="H36" s="46">
        <v>19.7</v>
      </c>
      <c r="I36" s="45">
        <v>54981</v>
      </c>
      <c r="J36" s="46">
        <v>25.1</v>
      </c>
      <c r="K36" s="45">
        <v>8137</v>
      </c>
      <c r="L36" s="46">
        <v>12.2</v>
      </c>
    </row>
    <row r="37" spans="1:12">
      <c r="A37" s="10" t="s">
        <v>40</v>
      </c>
      <c r="B37" s="16" t="s">
        <v>41</v>
      </c>
      <c r="C37" s="45">
        <v>28153</v>
      </c>
      <c r="D37" s="45">
        <v>25404</v>
      </c>
      <c r="E37" s="46">
        <f t="shared" si="0"/>
        <v>10.821130530625101</v>
      </c>
      <c r="F37" s="46">
        <f t="shared" si="1"/>
        <v>1.8426764199205148</v>
      </c>
      <c r="G37" s="45">
        <v>11630</v>
      </c>
      <c r="H37" s="46">
        <v>2.9</v>
      </c>
      <c r="I37" s="45">
        <v>11287</v>
      </c>
      <c r="J37" s="46">
        <v>16.100000000000001</v>
      </c>
      <c r="K37" s="45">
        <v>5236</v>
      </c>
      <c r="L37" s="46">
        <v>19.600000000000001</v>
      </c>
    </row>
    <row r="38" spans="1:12">
      <c r="A38" s="8"/>
      <c r="B38" s="16" t="s">
        <v>42</v>
      </c>
      <c r="C38" s="45">
        <v>13813</v>
      </c>
      <c r="D38" s="45">
        <v>11622</v>
      </c>
      <c r="E38" s="46">
        <f t="shared" si="0"/>
        <v>18.852176905868177</v>
      </c>
      <c r="F38" s="46">
        <f t="shared" si="1"/>
        <v>0.90409154933264912</v>
      </c>
      <c r="G38" s="45">
        <v>8093</v>
      </c>
      <c r="H38" s="46">
        <v>16.100000000000001</v>
      </c>
      <c r="I38" s="45">
        <v>4797</v>
      </c>
      <c r="J38" s="46">
        <v>25.6</v>
      </c>
      <c r="K38" s="45">
        <v>923</v>
      </c>
      <c r="L38" s="46">
        <v>10.9</v>
      </c>
    </row>
    <row r="39" spans="1:12">
      <c r="A39" s="8"/>
      <c r="B39" s="16" t="s">
        <v>43</v>
      </c>
      <c r="C39" s="45">
        <v>12635</v>
      </c>
      <c r="D39" s="45">
        <v>11208</v>
      </c>
      <c r="E39" s="46">
        <f t="shared" si="0"/>
        <v>12.731977159172025</v>
      </c>
      <c r="F39" s="46">
        <f t="shared" si="1"/>
        <v>0.82698883123275335</v>
      </c>
      <c r="G39" s="45">
        <v>8169</v>
      </c>
      <c r="H39" s="46">
        <v>11.1</v>
      </c>
      <c r="I39" s="45">
        <v>3516</v>
      </c>
      <c r="J39" s="46">
        <v>22.9</v>
      </c>
      <c r="K39" s="45">
        <v>950</v>
      </c>
      <c r="L39" s="46">
        <v>-4.2</v>
      </c>
    </row>
    <row r="40" spans="1:12">
      <c r="A40" s="8"/>
      <c r="B40" s="16" t="s">
        <v>44</v>
      </c>
      <c r="C40" s="45">
        <v>10813</v>
      </c>
      <c r="D40" s="45">
        <v>9038</v>
      </c>
      <c r="E40" s="46">
        <f t="shared" si="0"/>
        <v>19.639300730250064</v>
      </c>
      <c r="F40" s="46">
        <f t="shared" si="1"/>
        <v>0.70773488184564792</v>
      </c>
      <c r="G40" s="45">
        <v>6221</v>
      </c>
      <c r="H40" s="46">
        <v>16.100000000000001</v>
      </c>
      <c r="I40" s="45">
        <v>3818</v>
      </c>
      <c r="J40" s="46">
        <v>24.9</v>
      </c>
      <c r="K40" s="45">
        <v>774</v>
      </c>
      <c r="L40" s="46">
        <v>24.6</v>
      </c>
    </row>
    <row r="41" spans="1:12">
      <c r="A41" s="8"/>
      <c r="B41" s="16" t="s">
        <v>45</v>
      </c>
      <c r="C41" s="45">
        <v>4934</v>
      </c>
      <c r="D41" s="45">
        <v>3706</v>
      </c>
      <c r="E41" s="46">
        <f t="shared" si="0"/>
        <v>33.135456017269284</v>
      </c>
      <c r="F41" s="46">
        <f t="shared" si="1"/>
        <v>0.32294126579362131</v>
      </c>
      <c r="G41" s="45">
        <v>2902</v>
      </c>
      <c r="H41" s="46">
        <v>20.399999999999999</v>
      </c>
      <c r="I41" s="45">
        <v>1177</v>
      </c>
      <c r="J41" s="46">
        <v>74.900000000000006</v>
      </c>
      <c r="K41" s="45">
        <v>855</v>
      </c>
      <c r="L41" s="46">
        <v>37.5</v>
      </c>
    </row>
    <row r="42" spans="1:12">
      <c r="A42" s="8"/>
      <c r="B42" s="16" t="s">
        <v>46</v>
      </c>
      <c r="C42" s="45">
        <v>3717</v>
      </c>
      <c r="D42" s="45">
        <v>3038</v>
      </c>
      <c r="E42" s="46">
        <f t="shared" si="0"/>
        <v>22.350230414746552</v>
      </c>
      <c r="F42" s="46">
        <f t="shared" si="1"/>
        <v>0.24328591101639446</v>
      </c>
      <c r="G42" s="45">
        <v>2148</v>
      </c>
      <c r="H42" s="46">
        <v>19.7</v>
      </c>
      <c r="I42" s="45">
        <v>1123</v>
      </c>
      <c r="J42" s="46">
        <v>54.3</v>
      </c>
      <c r="K42" s="45">
        <v>446</v>
      </c>
      <c r="L42" s="46">
        <v>-13.4</v>
      </c>
    </row>
    <row r="43" spans="1:12">
      <c r="A43" s="8"/>
      <c r="B43" s="16" t="s">
        <v>47</v>
      </c>
      <c r="C43" s="45">
        <v>2645</v>
      </c>
      <c r="D43" s="45">
        <v>2283</v>
      </c>
      <c r="E43" s="46">
        <f t="shared" si="0"/>
        <v>15.856329391152002</v>
      </c>
      <c r="F43" s="46">
        <f t="shared" si="1"/>
        <v>0.17312112850103939</v>
      </c>
      <c r="G43" s="45">
        <v>819</v>
      </c>
      <c r="H43" s="46">
        <v>11</v>
      </c>
      <c r="I43" s="45">
        <v>362</v>
      </c>
      <c r="J43" s="46">
        <v>27.9</v>
      </c>
      <c r="K43" s="45">
        <v>1464</v>
      </c>
      <c r="L43" s="46">
        <v>16</v>
      </c>
    </row>
    <row r="44" spans="1:12">
      <c r="A44" s="8"/>
      <c r="B44" s="16" t="s">
        <v>49</v>
      </c>
      <c r="C44" s="45">
        <v>2938</v>
      </c>
      <c r="D44" s="45">
        <v>2337</v>
      </c>
      <c r="E44" s="46">
        <f t="shared" si="0"/>
        <v>25.716730851519042</v>
      </c>
      <c r="F44" s="46">
        <f t="shared" si="1"/>
        <v>0.19229862969226982</v>
      </c>
      <c r="G44" s="45">
        <v>1756</v>
      </c>
      <c r="H44" s="46">
        <v>23.6</v>
      </c>
      <c r="I44" s="45">
        <v>1005</v>
      </c>
      <c r="J44" s="46">
        <v>34.9</v>
      </c>
      <c r="K44" s="45">
        <v>177</v>
      </c>
      <c r="L44" s="46">
        <v>3.5</v>
      </c>
    </row>
    <row r="45" spans="1:12">
      <c r="A45" s="8"/>
      <c r="B45" s="16" t="s">
        <v>54</v>
      </c>
      <c r="C45" s="45">
        <v>1301</v>
      </c>
      <c r="D45" s="45">
        <v>1133</v>
      </c>
      <c r="E45" s="46">
        <f t="shared" si="0"/>
        <v>14.827890556045897</v>
      </c>
      <c r="F45" s="46">
        <f t="shared" si="1"/>
        <v>8.5153341466862847E-2</v>
      </c>
      <c r="G45" s="45">
        <v>393</v>
      </c>
      <c r="H45" s="46">
        <v>-9</v>
      </c>
      <c r="I45" s="45">
        <v>235</v>
      </c>
      <c r="J45" s="46">
        <v>17.5</v>
      </c>
      <c r="K45" s="45">
        <v>673</v>
      </c>
      <c r="L45" s="46">
        <v>34.299999999999997</v>
      </c>
    </row>
    <row r="46" spans="1:12">
      <c r="A46" s="8"/>
      <c r="B46" s="16" t="s">
        <v>48</v>
      </c>
      <c r="C46" s="45">
        <v>1317</v>
      </c>
      <c r="D46" s="45">
        <v>1351</v>
      </c>
      <c r="E46" s="46">
        <f t="shared" si="0"/>
        <v>-2.5166543301258337</v>
      </c>
      <c r="F46" s="46">
        <f t="shared" si="1"/>
        <v>8.6200577026793526E-2</v>
      </c>
      <c r="G46" s="45">
        <v>934</v>
      </c>
      <c r="H46" s="46">
        <v>-4.5999999999999996</v>
      </c>
      <c r="I46" s="45">
        <v>347</v>
      </c>
      <c r="J46" s="46">
        <v>4.2</v>
      </c>
      <c r="K46" s="45">
        <v>36</v>
      </c>
      <c r="L46" s="46">
        <v>-7.7</v>
      </c>
    </row>
    <row r="47" spans="1:12">
      <c r="A47" s="8"/>
      <c r="B47" s="16" t="s">
        <v>50</v>
      </c>
      <c r="C47" s="45">
        <v>2287</v>
      </c>
      <c r="D47" s="45">
        <v>1844</v>
      </c>
      <c r="E47" s="46">
        <f t="shared" si="0"/>
        <v>24.02386117136659</v>
      </c>
      <c r="F47" s="46">
        <f t="shared" si="1"/>
        <v>0.14968923284759056</v>
      </c>
      <c r="G47" s="45">
        <v>1396</v>
      </c>
      <c r="H47" s="46">
        <v>25.9</v>
      </c>
      <c r="I47" s="45">
        <v>836</v>
      </c>
      <c r="J47" s="46">
        <v>23.9</v>
      </c>
      <c r="K47" s="45">
        <v>55</v>
      </c>
      <c r="L47" s="46">
        <v>-8.3000000000000007</v>
      </c>
    </row>
    <row r="48" spans="1:12">
      <c r="A48" s="8"/>
      <c r="B48" s="16" t="s">
        <v>51</v>
      </c>
      <c r="C48" s="45">
        <v>2139</v>
      </c>
      <c r="D48" s="45">
        <v>1837</v>
      </c>
      <c r="E48" s="46">
        <f t="shared" si="0"/>
        <v>16.439847577572131</v>
      </c>
      <c r="F48" s="46">
        <f t="shared" si="1"/>
        <v>0.14000230391823185</v>
      </c>
      <c r="G48" s="45">
        <v>990</v>
      </c>
      <c r="H48" s="46">
        <v>17.600000000000001</v>
      </c>
      <c r="I48" s="45">
        <v>572</v>
      </c>
      <c r="J48" s="46">
        <v>24.6</v>
      </c>
      <c r="K48" s="45">
        <v>577</v>
      </c>
      <c r="L48" s="46">
        <v>7.6</v>
      </c>
    </row>
    <row r="49" spans="1:12">
      <c r="A49" s="8"/>
      <c r="B49" s="16" t="s">
        <v>55</v>
      </c>
      <c r="C49" s="45">
        <v>1981</v>
      </c>
      <c r="D49" s="45">
        <v>1728</v>
      </c>
      <c r="E49" s="46">
        <f t="shared" si="0"/>
        <v>14.641203703703699</v>
      </c>
      <c r="F49" s="46">
        <f t="shared" si="1"/>
        <v>0.12966085276391645</v>
      </c>
      <c r="G49" s="45">
        <v>1219</v>
      </c>
      <c r="H49" s="46">
        <v>13.3</v>
      </c>
      <c r="I49" s="45">
        <v>720</v>
      </c>
      <c r="J49" s="46">
        <v>19.8</v>
      </c>
      <c r="K49" s="45">
        <v>42</v>
      </c>
      <c r="L49" s="46">
        <v>-17.600000000000001</v>
      </c>
    </row>
    <row r="50" spans="1:12">
      <c r="A50" s="8"/>
      <c r="B50" s="16" t="s">
        <v>60</v>
      </c>
      <c r="C50" s="45">
        <v>1072</v>
      </c>
      <c r="D50" s="45">
        <v>983</v>
      </c>
      <c r="E50" s="46">
        <f t="shared" si="0"/>
        <v>9.0539165818921639</v>
      </c>
      <c r="F50" s="46">
        <f t="shared" si="1"/>
        <v>7.0164782515355087E-2</v>
      </c>
      <c r="G50" s="45">
        <v>504</v>
      </c>
      <c r="H50" s="46">
        <v>11</v>
      </c>
      <c r="I50" s="45">
        <v>470</v>
      </c>
      <c r="J50" s="46">
        <v>8</v>
      </c>
      <c r="K50" s="45">
        <v>98</v>
      </c>
      <c r="L50" s="46">
        <v>4.3</v>
      </c>
    </row>
    <row r="51" spans="1:12">
      <c r="A51" s="8"/>
      <c r="B51" s="16" t="s">
        <v>56</v>
      </c>
      <c r="C51" s="45">
        <v>1290</v>
      </c>
      <c r="D51" s="45">
        <v>1080</v>
      </c>
      <c r="E51" s="46">
        <f t="shared" si="0"/>
        <v>19.444444444444443</v>
      </c>
      <c r="F51" s="46">
        <f t="shared" si="1"/>
        <v>8.443336701941051E-2</v>
      </c>
      <c r="G51" s="45">
        <v>805</v>
      </c>
      <c r="H51" s="46">
        <v>12.3</v>
      </c>
      <c r="I51" s="45">
        <v>381</v>
      </c>
      <c r="J51" s="46">
        <v>57.4</v>
      </c>
      <c r="K51" s="45">
        <v>104</v>
      </c>
      <c r="L51" s="46">
        <v>-14</v>
      </c>
    </row>
    <row r="52" spans="1:12">
      <c r="A52" s="8"/>
      <c r="B52" s="16" t="s">
        <v>53</v>
      </c>
      <c r="C52" s="45">
        <v>1331</v>
      </c>
      <c r="D52" s="45">
        <v>1347</v>
      </c>
      <c r="E52" s="46">
        <f t="shared" si="0"/>
        <v>-1.187824795842618</v>
      </c>
      <c r="F52" s="46">
        <f t="shared" si="1"/>
        <v>8.7116908141732854E-2</v>
      </c>
      <c r="G52" s="45">
        <v>620</v>
      </c>
      <c r="H52" s="46">
        <v>-1.7</v>
      </c>
      <c r="I52" s="45">
        <v>361</v>
      </c>
      <c r="J52" s="46">
        <v>-0.8</v>
      </c>
      <c r="K52" s="45">
        <v>350</v>
      </c>
      <c r="L52" s="46">
        <v>-0.6</v>
      </c>
    </row>
    <row r="53" spans="1:12">
      <c r="A53" s="8"/>
      <c r="B53" s="16" t="s">
        <v>59</v>
      </c>
      <c r="C53" s="45">
        <v>1399</v>
      </c>
      <c r="D53" s="45">
        <v>1120</v>
      </c>
      <c r="E53" s="46">
        <f t="shared" si="0"/>
        <v>24.910714285714274</v>
      </c>
      <c r="F53" s="46">
        <f t="shared" si="1"/>
        <v>9.1567659271438215E-2</v>
      </c>
      <c r="G53" s="45">
        <v>875</v>
      </c>
      <c r="H53" s="46">
        <v>29.2</v>
      </c>
      <c r="I53" s="45">
        <v>414</v>
      </c>
      <c r="J53" s="46">
        <v>26.6</v>
      </c>
      <c r="K53" s="45">
        <v>110</v>
      </c>
      <c r="L53" s="46">
        <v>-5.2</v>
      </c>
    </row>
    <row r="54" spans="1:12">
      <c r="A54" s="8"/>
      <c r="B54" s="16" t="s">
        <v>62</v>
      </c>
      <c r="C54" s="45">
        <v>695</v>
      </c>
      <c r="D54" s="45">
        <v>592</v>
      </c>
      <c r="E54" s="46">
        <f t="shared" si="0"/>
        <v>17.398648648648638</v>
      </c>
      <c r="F54" s="46">
        <f t="shared" si="1"/>
        <v>4.5489294634488607E-2</v>
      </c>
      <c r="G54" s="45">
        <v>253</v>
      </c>
      <c r="H54" s="46">
        <v>1.6</v>
      </c>
      <c r="I54" s="45">
        <v>82</v>
      </c>
      <c r="J54" s="46">
        <v>164.5</v>
      </c>
      <c r="K54" s="45">
        <v>360</v>
      </c>
      <c r="L54" s="46">
        <v>15.4</v>
      </c>
    </row>
    <row r="55" spans="1:12">
      <c r="A55" s="8"/>
      <c r="B55" s="16" t="s">
        <v>58</v>
      </c>
      <c r="C55" s="45">
        <v>902</v>
      </c>
      <c r="D55" s="45">
        <v>892</v>
      </c>
      <c r="E55" s="46">
        <f t="shared" si="0"/>
        <v>1.1210762331838486</v>
      </c>
      <c r="F55" s="46">
        <f t="shared" si="1"/>
        <v>5.9037904691091693E-2</v>
      </c>
      <c r="G55" s="45">
        <v>450</v>
      </c>
      <c r="H55" s="46">
        <v>-5.7</v>
      </c>
      <c r="I55" s="45">
        <v>116</v>
      </c>
      <c r="J55" s="46">
        <v>28.9</v>
      </c>
      <c r="K55" s="45">
        <v>336</v>
      </c>
      <c r="L55" s="46">
        <v>3.4</v>
      </c>
    </row>
    <row r="56" spans="1:12">
      <c r="A56" s="8"/>
      <c r="B56" s="16" t="s">
        <v>61</v>
      </c>
      <c r="C56" s="45">
        <v>584</v>
      </c>
      <c r="D56" s="45">
        <v>613</v>
      </c>
      <c r="E56" s="46">
        <f t="shared" si="0"/>
        <v>-4.730831973898864</v>
      </c>
      <c r="F56" s="46">
        <f t="shared" si="1"/>
        <v>3.8224097937469566E-2</v>
      </c>
      <c r="G56" s="45">
        <v>190</v>
      </c>
      <c r="H56" s="46">
        <v>-10</v>
      </c>
      <c r="I56" s="45">
        <v>123</v>
      </c>
      <c r="J56" s="46">
        <v>33.700000000000003</v>
      </c>
      <c r="K56" s="45">
        <v>271</v>
      </c>
      <c r="L56" s="46">
        <v>-12.6</v>
      </c>
    </row>
    <row r="57" spans="1:12">
      <c r="A57" s="8"/>
      <c r="B57" s="16" t="s">
        <v>52</v>
      </c>
      <c r="C57" s="45">
        <v>1483</v>
      </c>
      <c r="D57" s="45">
        <v>1329</v>
      </c>
      <c r="E57" s="46">
        <f t="shared" si="0"/>
        <v>11.587659894657643</v>
      </c>
      <c r="F57" s="46">
        <f t="shared" si="1"/>
        <v>9.7065645961074254E-2</v>
      </c>
      <c r="G57" s="45">
        <v>897</v>
      </c>
      <c r="H57" s="46">
        <v>15.7</v>
      </c>
      <c r="I57" s="45">
        <v>476</v>
      </c>
      <c r="J57" s="46">
        <v>17.2</v>
      </c>
      <c r="K57" s="45">
        <v>110</v>
      </c>
      <c r="L57" s="46">
        <v>-25.7</v>
      </c>
    </row>
    <row r="58" spans="1:12">
      <c r="A58" s="8"/>
      <c r="B58" s="16" t="s">
        <v>57</v>
      </c>
      <c r="C58" s="45">
        <v>928</v>
      </c>
      <c r="D58" s="45">
        <v>842</v>
      </c>
      <c r="E58" s="46">
        <f t="shared" si="0"/>
        <v>10.213776722090252</v>
      </c>
      <c r="F58" s="46">
        <f t="shared" si="1"/>
        <v>6.0739662475979027E-2</v>
      </c>
      <c r="G58" s="45">
        <v>579</v>
      </c>
      <c r="H58" s="46">
        <v>10.5</v>
      </c>
      <c r="I58" s="45">
        <v>288</v>
      </c>
      <c r="J58" s="46">
        <v>24.7</v>
      </c>
      <c r="K58" s="45">
        <v>61</v>
      </c>
      <c r="L58" s="46">
        <v>-29.9</v>
      </c>
    </row>
    <row r="59" spans="1:12">
      <c r="A59" s="8"/>
      <c r="B59" s="16" t="s">
        <v>63</v>
      </c>
      <c r="C59" s="45">
        <v>4018</v>
      </c>
      <c r="D59" s="45">
        <v>3403</v>
      </c>
      <c r="E59" s="46">
        <f t="shared" si="0"/>
        <v>18.07228915662651</v>
      </c>
      <c r="F59" s="46">
        <f t="shared" si="1"/>
        <v>0.26298702998759027</v>
      </c>
      <c r="G59" s="45">
        <v>1958</v>
      </c>
      <c r="H59" s="46">
        <v>17.2</v>
      </c>
      <c r="I59" s="45">
        <v>1243</v>
      </c>
      <c r="J59" s="46">
        <v>38</v>
      </c>
      <c r="K59" s="45">
        <v>817</v>
      </c>
      <c r="L59" s="46">
        <v>-1.7</v>
      </c>
    </row>
    <row r="60" spans="1:12">
      <c r="A60" s="9"/>
      <c r="B60" s="16" t="s">
        <v>64</v>
      </c>
      <c r="C60" s="45">
        <v>102375</v>
      </c>
      <c r="D60" s="45">
        <v>88730</v>
      </c>
      <c r="E60" s="46">
        <f t="shared" si="0"/>
        <v>15.378113377662572</v>
      </c>
      <c r="F60" s="46">
        <f t="shared" si="1"/>
        <v>6.7006712779939148</v>
      </c>
      <c r="G60" s="45">
        <v>53801</v>
      </c>
      <c r="H60" s="46">
        <v>11.7</v>
      </c>
      <c r="I60" s="45">
        <v>33749</v>
      </c>
      <c r="J60" s="46">
        <v>23.7</v>
      </c>
      <c r="K60" s="45">
        <v>14825</v>
      </c>
      <c r="L60" s="46">
        <v>11.7</v>
      </c>
    </row>
    <row r="61" spans="1:12">
      <c r="A61" s="10" t="s">
        <v>65</v>
      </c>
      <c r="B61" s="16" t="s">
        <v>66</v>
      </c>
      <c r="C61" s="45">
        <v>14907</v>
      </c>
      <c r="D61" s="45">
        <v>12299</v>
      </c>
      <c r="E61" s="46">
        <f t="shared" si="0"/>
        <v>21.204976014310105</v>
      </c>
      <c r="F61" s="46">
        <f t="shared" si="1"/>
        <v>0.97569628074290904</v>
      </c>
      <c r="G61" s="45">
        <v>7738</v>
      </c>
      <c r="H61" s="46">
        <v>22.3</v>
      </c>
      <c r="I61" s="45">
        <v>6707</v>
      </c>
      <c r="J61" s="46">
        <v>27.1</v>
      </c>
      <c r="K61" s="45">
        <v>462</v>
      </c>
      <c r="L61" s="46">
        <v>-33.5</v>
      </c>
    </row>
    <row r="62" spans="1:12">
      <c r="A62" s="8"/>
      <c r="B62" s="16" t="s">
        <v>67</v>
      </c>
      <c r="C62" s="45">
        <v>3233</v>
      </c>
      <c r="D62" s="45">
        <v>2663</v>
      </c>
      <c r="E62" s="46">
        <f t="shared" si="0"/>
        <v>21.404431092752539</v>
      </c>
      <c r="F62" s="46">
        <f t="shared" si="1"/>
        <v>0.21160703532849162</v>
      </c>
      <c r="G62" s="45">
        <v>1711</v>
      </c>
      <c r="H62" s="46">
        <v>20.5</v>
      </c>
      <c r="I62" s="45">
        <v>1374</v>
      </c>
      <c r="J62" s="46">
        <v>22.6</v>
      </c>
      <c r="K62" s="45">
        <v>148</v>
      </c>
      <c r="L62" s="46">
        <v>21.3</v>
      </c>
    </row>
    <row r="63" spans="1:12">
      <c r="A63" s="8"/>
      <c r="B63" s="16" t="s">
        <v>68</v>
      </c>
      <c r="C63" s="45">
        <v>508</v>
      </c>
      <c r="D63" s="45">
        <v>480</v>
      </c>
      <c r="E63" s="46">
        <f t="shared" si="0"/>
        <v>5.8333333333333348</v>
      </c>
      <c r="F63" s="46">
        <f t="shared" si="1"/>
        <v>3.3249729027798866E-2</v>
      </c>
      <c r="G63" s="45">
        <v>257</v>
      </c>
      <c r="H63" s="46">
        <v>14.2</v>
      </c>
      <c r="I63" s="45">
        <v>143</v>
      </c>
      <c r="J63" s="46">
        <v>-14.9</v>
      </c>
      <c r="K63" s="45">
        <v>108</v>
      </c>
      <c r="L63" s="46">
        <v>24.1</v>
      </c>
    </row>
    <row r="64" spans="1:12">
      <c r="A64" s="9"/>
      <c r="B64" s="16" t="s">
        <v>69</v>
      </c>
      <c r="C64" s="45">
        <v>18648</v>
      </c>
      <c r="D64" s="45">
        <v>15442</v>
      </c>
      <c r="E64" s="46">
        <f t="shared" si="0"/>
        <v>20.761559383499552</v>
      </c>
      <c r="F64" s="46">
        <f t="shared" si="1"/>
        <v>1.2205530450991995</v>
      </c>
      <c r="G64" s="45">
        <v>9706</v>
      </c>
      <c r="H64" s="46">
        <v>21.7</v>
      </c>
      <c r="I64" s="45">
        <v>8224</v>
      </c>
      <c r="J64" s="46">
        <v>25.3</v>
      </c>
      <c r="K64" s="45">
        <v>718</v>
      </c>
      <c r="L64" s="46">
        <v>-20.6</v>
      </c>
    </row>
    <row r="65" spans="1:12">
      <c r="A65" s="10" t="s">
        <v>70</v>
      </c>
      <c r="B65" s="16" t="s">
        <v>71</v>
      </c>
      <c r="C65" s="45">
        <v>1046</v>
      </c>
      <c r="D65" s="45">
        <v>1034</v>
      </c>
      <c r="E65" s="46">
        <f t="shared" si="0"/>
        <v>1.1605415860735047</v>
      </c>
      <c r="F65" s="46">
        <f t="shared" si="1"/>
        <v>6.8463024730467753E-2</v>
      </c>
      <c r="G65" s="45">
        <v>483</v>
      </c>
      <c r="H65" s="46">
        <v>1.9</v>
      </c>
      <c r="I65" s="45">
        <v>332</v>
      </c>
      <c r="J65" s="46">
        <v>-16.2</v>
      </c>
      <c r="K65" s="45">
        <v>231</v>
      </c>
      <c r="L65" s="46">
        <v>40.9</v>
      </c>
    </row>
    <row r="66" spans="1:12">
      <c r="A66" s="8"/>
      <c r="B66" s="16" t="s">
        <v>72</v>
      </c>
      <c r="C66" s="45">
        <v>4454</v>
      </c>
      <c r="D66" s="45">
        <v>3612</v>
      </c>
      <c r="E66" s="46">
        <f t="shared" si="0"/>
        <v>23.311184939091923</v>
      </c>
      <c r="F66" s="46">
        <f t="shared" si="1"/>
        <v>0.29152419899570114</v>
      </c>
      <c r="G66" s="45">
        <v>2696</v>
      </c>
      <c r="H66" s="46">
        <v>5.9</v>
      </c>
      <c r="I66" s="45">
        <v>808</v>
      </c>
      <c r="J66" s="46">
        <v>22.1</v>
      </c>
      <c r="K66" s="45">
        <v>950</v>
      </c>
      <c r="L66" s="46">
        <v>134.6</v>
      </c>
    </row>
    <row r="67" spans="1:12">
      <c r="A67" s="9"/>
      <c r="B67" s="16" t="s">
        <v>73</v>
      </c>
      <c r="C67" s="45">
        <v>5500</v>
      </c>
      <c r="D67" s="45">
        <v>4646</v>
      </c>
      <c r="E67" s="46">
        <f t="shared" si="0"/>
        <v>18.381403357727066</v>
      </c>
      <c r="F67" s="46">
        <f t="shared" si="1"/>
        <v>0.35998722372616887</v>
      </c>
      <c r="G67" s="45">
        <v>3179</v>
      </c>
      <c r="H67" s="46">
        <v>5.3</v>
      </c>
      <c r="I67" s="45">
        <v>1140</v>
      </c>
      <c r="J67" s="46">
        <v>7.8</v>
      </c>
      <c r="K67" s="45">
        <v>1181</v>
      </c>
      <c r="L67" s="46">
        <v>107.6</v>
      </c>
    </row>
    <row r="68" spans="1:12">
      <c r="A68" s="10" t="s">
        <v>74</v>
      </c>
      <c r="B68" s="16" t="s">
        <v>75</v>
      </c>
      <c r="C68" s="45">
        <v>63</v>
      </c>
      <c r="D68" s="45">
        <v>43</v>
      </c>
      <c r="E68" s="46">
        <f t="shared" si="0"/>
        <v>46.511627906976742</v>
      </c>
      <c r="F68" s="46">
        <f t="shared" si="1"/>
        <v>4.123490017227025E-3</v>
      </c>
      <c r="G68" s="45">
        <v>36</v>
      </c>
      <c r="H68" s="46">
        <v>33.299999999999997</v>
      </c>
      <c r="I68" s="45">
        <v>14</v>
      </c>
      <c r="J68" s="46">
        <v>75</v>
      </c>
      <c r="K68" s="45">
        <v>13</v>
      </c>
      <c r="L68" s="46">
        <v>62.5</v>
      </c>
    </row>
    <row r="69" spans="1:12">
      <c r="A69" s="9"/>
      <c r="B69" s="16" t="s">
        <v>114</v>
      </c>
      <c r="C69" s="45">
        <v>63</v>
      </c>
      <c r="D69" s="45">
        <v>43</v>
      </c>
      <c r="E69" s="46">
        <f t="shared" si="0"/>
        <v>46.511627906976742</v>
      </c>
      <c r="F69" s="46">
        <f t="shared" si="1"/>
        <v>4.123490017227025E-3</v>
      </c>
      <c r="G69" s="45">
        <v>36</v>
      </c>
      <c r="H69" s="46">
        <v>33.299999999999997</v>
      </c>
      <c r="I69" s="45">
        <v>14</v>
      </c>
      <c r="J69" s="46">
        <v>75</v>
      </c>
      <c r="K69" s="45">
        <v>13</v>
      </c>
      <c r="L69" s="46">
        <v>62.5</v>
      </c>
    </row>
    <row r="70" spans="1:12">
      <c r="A70" s="10" t="s">
        <v>76</v>
      </c>
      <c r="B70" s="16" t="s">
        <v>76</v>
      </c>
      <c r="C70" s="45">
        <v>24518</v>
      </c>
      <c r="D70" s="45">
        <v>25175</v>
      </c>
      <c r="E70" s="46">
        <f t="shared" si="0"/>
        <v>-2.6097318768619648</v>
      </c>
      <c r="F70" s="46">
        <f t="shared" si="1"/>
        <v>1.604757591148765</v>
      </c>
      <c r="G70" s="45">
        <v>9946</v>
      </c>
      <c r="H70" s="46">
        <v>-5.6</v>
      </c>
      <c r="I70" s="45">
        <v>14572</v>
      </c>
      <c r="J70" s="46">
        <v>-0.4</v>
      </c>
      <c r="K70" s="45">
        <v>0</v>
      </c>
      <c r="L70" s="46" t="s">
        <v>142</v>
      </c>
    </row>
    <row r="71" spans="1:12">
      <c r="A71" s="9"/>
      <c r="B71" s="16" t="s">
        <v>115</v>
      </c>
      <c r="C71" s="45">
        <v>24518</v>
      </c>
      <c r="D71" s="45">
        <v>25175</v>
      </c>
      <c r="E71" s="46">
        <f t="shared" si="0"/>
        <v>-2.6097318768619648</v>
      </c>
      <c r="F71" s="46">
        <f t="shared" si="1"/>
        <v>1.604757591148765</v>
      </c>
      <c r="G71" s="45">
        <v>9946</v>
      </c>
      <c r="H71" s="46">
        <v>-5.6</v>
      </c>
      <c r="I71" s="45">
        <v>14572</v>
      </c>
      <c r="J71" s="46">
        <v>-0.4</v>
      </c>
      <c r="K71" s="45">
        <v>0</v>
      </c>
      <c r="L71" s="46" t="s">
        <v>142</v>
      </c>
    </row>
  </sheetData>
  <mergeCells count="8">
    <mergeCell ref="A4:B4"/>
    <mergeCell ref="A1:L1"/>
    <mergeCell ref="A2:A3"/>
    <mergeCell ref="B2:B3"/>
    <mergeCell ref="C2:F2"/>
    <mergeCell ref="G2:H2"/>
    <mergeCell ref="I2:J2"/>
    <mergeCell ref="K2:L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6"/>
  <sheetViews>
    <sheetView showGridLines="0" zoomScaleNormal="100" workbookViewId="0">
      <selection sqref="A1:R1"/>
    </sheetView>
  </sheetViews>
  <sheetFormatPr defaultColWidth="10.42578125" defaultRowHeight="13.5"/>
  <cols>
    <col min="1" max="1" width="5.140625" bestFit="1" customWidth="1"/>
    <col min="2" max="3" width="11.85546875" bestFit="1" customWidth="1"/>
    <col min="4" max="4" width="7.140625" style="12" bestFit="1" customWidth="1"/>
    <col min="5" max="5" width="10.85546875" bestFit="1" customWidth="1"/>
    <col min="6" max="6" width="7.140625" style="12" bestFit="1" customWidth="1"/>
    <col min="7" max="7" width="10.85546875" bestFit="1" customWidth="1"/>
    <col min="8" max="8" width="7.140625" style="12" bestFit="1" customWidth="1"/>
    <col min="9" max="9" width="10.85546875" bestFit="1" customWidth="1"/>
    <col min="10" max="10" width="7.140625" style="12" bestFit="1" customWidth="1"/>
    <col min="11" max="11" width="10.85546875" bestFit="1" customWidth="1"/>
    <col min="12" max="12" width="7.140625" style="12" bestFit="1" customWidth="1"/>
    <col min="13" max="13" width="10.85546875" bestFit="1" customWidth="1"/>
    <col min="14" max="14" width="7.140625" style="12" bestFit="1" customWidth="1"/>
    <col min="15" max="15" width="10.85546875" bestFit="1" customWidth="1"/>
    <col min="16" max="16" width="7.140625" style="12" bestFit="1" customWidth="1"/>
    <col min="17" max="17" width="10.85546875" bestFit="1" customWidth="1"/>
    <col min="18" max="18" width="7.140625" style="12" bestFit="1" customWidth="1"/>
  </cols>
  <sheetData>
    <row r="1" spans="1:19" ht="26.25">
      <c r="A1" s="69" t="s">
        <v>104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9">
      <c r="A2" s="63" t="s">
        <v>0</v>
      </c>
      <c r="B2" s="65" t="s">
        <v>3</v>
      </c>
      <c r="C2" s="66"/>
      <c r="D2" s="67"/>
      <c r="E2" s="65" t="s">
        <v>83</v>
      </c>
      <c r="F2" s="67"/>
      <c r="G2" s="65" t="s">
        <v>84</v>
      </c>
      <c r="H2" s="67"/>
      <c r="I2" s="65" t="s">
        <v>85</v>
      </c>
      <c r="J2" s="67"/>
      <c r="K2" s="65" t="s">
        <v>86</v>
      </c>
      <c r="L2" s="67"/>
      <c r="M2" s="65" t="s">
        <v>87</v>
      </c>
      <c r="N2" s="67"/>
      <c r="O2" s="65" t="s">
        <v>113</v>
      </c>
      <c r="P2" s="67"/>
      <c r="Q2" s="65" t="s">
        <v>6</v>
      </c>
      <c r="R2" s="67"/>
    </row>
    <row r="3" spans="1:19" ht="24">
      <c r="A3" s="64"/>
      <c r="B3" s="5" t="s">
        <v>79</v>
      </c>
      <c r="C3" s="5" t="s">
        <v>77</v>
      </c>
      <c r="D3" s="11" t="s">
        <v>81</v>
      </c>
      <c r="E3" s="5" t="s">
        <v>79</v>
      </c>
      <c r="F3" s="11" t="s">
        <v>81</v>
      </c>
      <c r="G3" s="5" t="s">
        <v>79</v>
      </c>
      <c r="H3" s="11" t="s">
        <v>81</v>
      </c>
      <c r="I3" s="5" t="s">
        <v>79</v>
      </c>
      <c r="J3" s="11" t="s">
        <v>81</v>
      </c>
      <c r="K3" s="5" t="s">
        <v>79</v>
      </c>
      <c r="L3" s="11" t="s">
        <v>81</v>
      </c>
      <c r="M3" s="5" t="s">
        <v>79</v>
      </c>
      <c r="N3" s="11" t="s">
        <v>81</v>
      </c>
      <c r="O3" s="5" t="s">
        <v>79</v>
      </c>
      <c r="P3" s="11" t="s">
        <v>81</v>
      </c>
      <c r="Q3" s="5" t="s">
        <v>79</v>
      </c>
      <c r="R3" s="11" t="s">
        <v>81</v>
      </c>
    </row>
    <row r="4" spans="1:19">
      <c r="A4" s="33" t="s">
        <v>7</v>
      </c>
      <c r="B4" s="36">
        <v>23904894</v>
      </c>
      <c r="C4" s="40">
        <v>21863758</v>
      </c>
      <c r="D4" s="50">
        <v>9.3000000000000007</v>
      </c>
      <c r="E4" s="36">
        <v>3054605</v>
      </c>
      <c r="F4" s="17">
        <v>8.4</v>
      </c>
      <c r="G4" s="36">
        <v>4119111</v>
      </c>
      <c r="H4" s="17">
        <v>6.8</v>
      </c>
      <c r="I4" s="36">
        <v>4500742</v>
      </c>
      <c r="J4" s="17">
        <v>5.6</v>
      </c>
      <c r="K4" s="36">
        <v>4390701</v>
      </c>
      <c r="L4" s="17">
        <v>9.8000000000000007</v>
      </c>
      <c r="M4" s="36">
        <v>3872802</v>
      </c>
      <c r="N4" s="17">
        <v>12.1</v>
      </c>
      <c r="O4" s="36">
        <v>2499098</v>
      </c>
      <c r="P4" s="17">
        <v>19.5</v>
      </c>
      <c r="Q4" s="36">
        <v>1467835</v>
      </c>
      <c r="R4" s="17">
        <v>6.7</v>
      </c>
    </row>
    <row r="5" spans="1:19" s="2" customFormat="1">
      <c r="A5" s="34" t="s">
        <v>108</v>
      </c>
      <c r="B5" s="51">
        <v>2866780</v>
      </c>
      <c r="C5" s="51">
        <v>2343048</v>
      </c>
      <c r="D5" s="52">
        <v>22.4</v>
      </c>
      <c r="E5" s="51">
        <v>525185</v>
      </c>
      <c r="F5" s="53">
        <v>23.2</v>
      </c>
      <c r="G5" s="51">
        <v>476453</v>
      </c>
      <c r="H5" s="53">
        <v>16.3</v>
      </c>
      <c r="I5" s="51">
        <v>425790</v>
      </c>
      <c r="J5" s="53">
        <v>14.9</v>
      </c>
      <c r="K5" s="51">
        <v>566225</v>
      </c>
      <c r="L5" s="53">
        <v>25.1</v>
      </c>
      <c r="M5" s="51">
        <v>470538</v>
      </c>
      <c r="N5" s="53">
        <v>31</v>
      </c>
      <c r="O5" s="51">
        <v>250717</v>
      </c>
      <c r="P5" s="53">
        <v>36.5</v>
      </c>
      <c r="Q5" s="51">
        <v>151872</v>
      </c>
      <c r="R5" s="53">
        <v>7.8</v>
      </c>
    </row>
    <row r="6" spans="1:19">
      <c r="A6" s="35" t="s">
        <v>107</v>
      </c>
      <c r="B6" s="51">
        <v>2311009</v>
      </c>
      <c r="C6" s="51">
        <v>2231269</v>
      </c>
      <c r="D6" s="52">
        <v>3.6</v>
      </c>
      <c r="E6" s="51">
        <v>395913</v>
      </c>
      <c r="F6" s="53">
        <v>8.1999999999999993</v>
      </c>
      <c r="G6" s="51">
        <v>425352</v>
      </c>
      <c r="H6" s="53">
        <v>7.5</v>
      </c>
      <c r="I6" s="51">
        <v>366496</v>
      </c>
      <c r="J6" s="53">
        <v>4.9000000000000004</v>
      </c>
      <c r="K6" s="51">
        <v>430165</v>
      </c>
      <c r="L6" s="53">
        <v>-1.1000000000000001</v>
      </c>
      <c r="M6" s="51">
        <v>349172</v>
      </c>
      <c r="N6" s="53">
        <v>-3.3</v>
      </c>
      <c r="O6" s="51">
        <v>205498</v>
      </c>
      <c r="P6" s="53">
        <v>3.8</v>
      </c>
      <c r="Q6" s="51">
        <v>138413</v>
      </c>
      <c r="R6" s="53">
        <v>9.3000000000000007</v>
      </c>
    </row>
    <row r="7" spans="1:19" s="4" customFormat="1">
      <c r="A7" s="35" t="s">
        <v>123</v>
      </c>
      <c r="B7" s="51">
        <v>2252565</v>
      </c>
      <c r="C7" s="51">
        <v>1940542</v>
      </c>
      <c r="D7" s="52">
        <v>16.100000000000001</v>
      </c>
      <c r="E7" s="51">
        <v>155302</v>
      </c>
      <c r="F7" s="53">
        <v>18.2</v>
      </c>
      <c r="G7" s="51">
        <v>354028</v>
      </c>
      <c r="H7" s="53">
        <v>22</v>
      </c>
      <c r="I7" s="51">
        <v>434433</v>
      </c>
      <c r="J7" s="53">
        <v>11.7</v>
      </c>
      <c r="K7" s="51">
        <v>406101</v>
      </c>
      <c r="L7" s="53">
        <v>14.2</v>
      </c>
      <c r="M7" s="51">
        <v>444804</v>
      </c>
      <c r="N7" s="53">
        <v>16.100000000000001</v>
      </c>
      <c r="O7" s="51">
        <v>315017</v>
      </c>
      <c r="P7" s="53">
        <v>22.2</v>
      </c>
      <c r="Q7" s="51">
        <v>142880</v>
      </c>
      <c r="R7" s="53">
        <v>7</v>
      </c>
    </row>
    <row r="8" spans="1:19">
      <c r="A8" s="35" t="s">
        <v>120</v>
      </c>
      <c r="B8" s="51">
        <v>2230200</v>
      </c>
      <c r="C8" s="51">
        <v>2003943</v>
      </c>
      <c r="D8" s="52">
        <v>11.3</v>
      </c>
      <c r="E8" s="51">
        <v>190310</v>
      </c>
      <c r="F8" s="53">
        <v>5.9</v>
      </c>
      <c r="G8" s="51">
        <v>322927</v>
      </c>
      <c r="H8" s="53">
        <v>6.4</v>
      </c>
      <c r="I8" s="51">
        <v>456392</v>
      </c>
      <c r="J8" s="53">
        <v>3.2</v>
      </c>
      <c r="K8" s="51">
        <v>412668</v>
      </c>
      <c r="L8" s="53">
        <v>10.8</v>
      </c>
      <c r="M8" s="51">
        <v>403075</v>
      </c>
      <c r="N8" s="53">
        <v>16.8</v>
      </c>
      <c r="O8" s="51">
        <v>302952</v>
      </c>
      <c r="P8" s="53">
        <v>30.8</v>
      </c>
      <c r="Q8" s="51">
        <v>141876</v>
      </c>
      <c r="R8" s="53">
        <v>9.5</v>
      </c>
    </row>
    <row r="9" spans="1:19" s="4" customFormat="1">
      <c r="A9" s="35" t="s">
        <v>121</v>
      </c>
      <c r="B9" s="51">
        <v>2331565</v>
      </c>
      <c r="C9" s="51">
        <v>2003834</v>
      </c>
      <c r="D9" s="52">
        <v>16.399999999999999</v>
      </c>
      <c r="E9" s="51">
        <v>261813</v>
      </c>
      <c r="F9" s="53">
        <v>22.9</v>
      </c>
      <c r="G9" s="51">
        <v>348693</v>
      </c>
      <c r="H9" s="53">
        <v>11.1</v>
      </c>
      <c r="I9" s="51">
        <v>467085</v>
      </c>
      <c r="J9" s="53">
        <v>11.1</v>
      </c>
      <c r="K9" s="51">
        <v>442695</v>
      </c>
      <c r="L9" s="53">
        <v>19</v>
      </c>
      <c r="M9" s="51">
        <v>386081</v>
      </c>
      <c r="N9" s="53">
        <v>17.899999999999999</v>
      </c>
      <c r="O9" s="51">
        <v>277648</v>
      </c>
      <c r="P9" s="53">
        <v>24.6</v>
      </c>
      <c r="Q9" s="51">
        <v>147550</v>
      </c>
      <c r="R9" s="53">
        <v>10</v>
      </c>
    </row>
    <row r="10" spans="1:19">
      <c r="A10" s="35" t="s">
        <v>122</v>
      </c>
      <c r="B10" s="51">
        <v>2323986</v>
      </c>
      <c r="C10" s="51">
        <v>2098126</v>
      </c>
      <c r="D10" s="52">
        <v>10.8</v>
      </c>
      <c r="E10" s="51">
        <v>258345</v>
      </c>
      <c r="F10" s="53">
        <v>11.4</v>
      </c>
      <c r="G10" s="51">
        <v>408793</v>
      </c>
      <c r="H10" s="53">
        <v>8.6</v>
      </c>
      <c r="I10" s="51">
        <v>477091</v>
      </c>
      <c r="J10" s="53">
        <v>10</v>
      </c>
      <c r="K10" s="51">
        <v>423781</v>
      </c>
      <c r="L10" s="53">
        <v>10.5</v>
      </c>
      <c r="M10" s="51">
        <v>366081</v>
      </c>
      <c r="N10" s="53">
        <v>9.3000000000000007</v>
      </c>
      <c r="O10" s="51">
        <v>246428</v>
      </c>
      <c r="P10" s="53">
        <v>18.399999999999999</v>
      </c>
      <c r="Q10" s="51">
        <v>143467</v>
      </c>
      <c r="R10" s="53">
        <v>10.8</v>
      </c>
      <c r="S10" s="4"/>
    </row>
    <row r="11" spans="1:19">
      <c r="A11" s="35" t="s">
        <v>124</v>
      </c>
      <c r="B11" s="51">
        <v>2495297</v>
      </c>
      <c r="C11" s="51">
        <v>2389447</v>
      </c>
      <c r="D11" s="52">
        <v>4.4000000000000004</v>
      </c>
      <c r="E11" s="51">
        <v>416709</v>
      </c>
      <c r="F11" s="53">
        <v>1.4</v>
      </c>
      <c r="G11" s="51">
        <v>485123</v>
      </c>
      <c r="H11" s="53">
        <v>3.1</v>
      </c>
      <c r="I11" s="51">
        <v>446550</v>
      </c>
      <c r="J11" s="53">
        <v>0.5</v>
      </c>
      <c r="K11" s="51">
        <v>452971</v>
      </c>
      <c r="L11" s="53">
        <v>4.8</v>
      </c>
      <c r="M11" s="51">
        <v>346840</v>
      </c>
      <c r="N11" s="53">
        <v>9.5</v>
      </c>
      <c r="O11" s="51">
        <v>196227</v>
      </c>
      <c r="P11" s="53">
        <v>16.600000000000001</v>
      </c>
      <c r="Q11" s="51">
        <v>150877</v>
      </c>
      <c r="R11" s="53">
        <v>2.9</v>
      </c>
    </row>
    <row r="12" spans="1:19">
      <c r="A12" s="39" t="s">
        <v>125</v>
      </c>
      <c r="B12" s="51">
        <v>2519860</v>
      </c>
      <c r="C12" s="51">
        <v>2385301</v>
      </c>
      <c r="D12" s="52">
        <v>5.6</v>
      </c>
      <c r="E12" s="51">
        <v>382335</v>
      </c>
      <c r="F12" s="53">
        <v>1.4</v>
      </c>
      <c r="G12" s="51">
        <v>528881</v>
      </c>
      <c r="H12" s="53">
        <v>3.6</v>
      </c>
      <c r="I12" s="51">
        <v>470367</v>
      </c>
      <c r="J12" s="53">
        <v>3.2</v>
      </c>
      <c r="K12" s="51">
        <v>441763</v>
      </c>
      <c r="L12" s="53">
        <v>7</v>
      </c>
      <c r="M12" s="51">
        <v>354588</v>
      </c>
      <c r="N12" s="53">
        <v>12.5</v>
      </c>
      <c r="O12" s="51">
        <v>186464</v>
      </c>
      <c r="P12" s="53">
        <v>17.7</v>
      </c>
      <c r="Q12" s="51">
        <v>155462</v>
      </c>
      <c r="R12" s="53">
        <v>0</v>
      </c>
    </row>
    <row r="13" spans="1:19">
      <c r="A13" s="39" t="s">
        <v>126</v>
      </c>
      <c r="B13" s="51">
        <v>2225756</v>
      </c>
      <c r="C13" s="51">
        <v>2236500</v>
      </c>
      <c r="D13" s="52">
        <v>-0.5</v>
      </c>
      <c r="E13" s="51">
        <v>234337</v>
      </c>
      <c r="F13" s="53">
        <v>1.2</v>
      </c>
      <c r="G13" s="51">
        <v>410152</v>
      </c>
      <c r="H13" s="53">
        <v>-3.7</v>
      </c>
      <c r="I13" s="51">
        <v>480366</v>
      </c>
      <c r="J13" s="53">
        <v>-5.6</v>
      </c>
      <c r="K13" s="51">
        <v>380333</v>
      </c>
      <c r="L13" s="53">
        <v>-1.4</v>
      </c>
      <c r="M13" s="51">
        <v>343982</v>
      </c>
      <c r="N13" s="53">
        <v>2.8</v>
      </c>
      <c r="O13" s="51">
        <v>232797</v>
      </c>
      <c r="P13" s="53">
        <v>9.1999999999999993</v>
      </c>
      <c r="Q13" s="51">
        <v>143789</v>
      </c>
      <c r="R13" s="53">
        <v>5</v>
      </c>
    </row>
    <row r="14" spans="1:19">
      <c r="A14" s="39" t="s">
        <v>128</v>
      </c>
      <c r="B14" s="51">
        <v>2347876</v>
      </c>
      <c r="C14" s="51">
        <v>2231748</v>
      </c>
      <c r="D14" s="52">
        <v>5.2</v>
      </c>
      <c r="E14" s="51">
        <v>234356</v>
      </c>
      <c r="F14" s="53">
        <v>-6.7</v>
      </c>
      <c r="G14" s="51">
        <v>358709</v>
      </c>
      <c r="H14" s="53">
        <v>-0.6</v>
      </c>
      <c r="I14" s="51">
        <v>476172</v>
      </c>
      <c r="J14" s="53">
        <v>6.1</v>
      </c>
      <c r="K14" s="51">
        <v>433999</v>
      </c>
      <c r="L14" s="53">
        <v>8.9</v>
      </c>
      <c r="M14" s="51">
        <v>407641</v>
      </c>
      <c r="N14" s="53">
        <v>7.6</v>
      </c>
      <c r="O14" s="51">
        <v>285350</v>
      </c>
      <c r="P14" s="53">
        <v>14</v>
      </c>
      <c r="Q14" s="51">
        <v>151649</v>
      </c>
      <c r="R14" s="53">
        <v>6</v>
      </c>
    </row>
    <row r="15" spans="1:19">
      <c r="A15" s="39" t="s">
        <v>129</v>
      </c>
      <c r="B15" s="51">
        <v>0</v>
      </c>
      <c r="C15" s="51">
        <v>0</v>
      </c>
      <c r="D15" s="52">
        <v>0</v>
      </c>
      <c r="E15" s="51">
        <v>0</v>
      </c>
      <c r="F15" s="53">
        <v>0</v>
      </c>
      <c r="G15" s="51">
        <v>0</v>
      </c>
      <c r="H15" s="53">
        <v>0</v>
      </c>
      <c r="I15" s="51">
        <v>0</v>
      </c>
      <c r="J15" s="53">
        <v>0</v>
      </c>
      <c r="K15" s="51">
        <v>0</v>
      </c>
      <c r="L15" s="53">
        <v>0</v>
      </c>
      <c r="M15" s="51">
        <v>0</v>
      </c>
      <c r="N15" s="53">
        <v>0</v>
      </c>
      <c r="O15" s="51">
        <v>0</v>
      </c>
      <c r="P15" s="53">
        <v>0</v>
      </c>
      <c r="Q15" s="51">
        <v>0</v>
      </c>
      <c r="R15" s="53">
        <v>0</v>
      </c>
    </row>
    <row r="16" spans="1:19">
      <c r="A16" s="39" t="s">
        <v>131</v>
      </c>
      <c r="B16" s="51">
        <v>0</v>
      </c>
      <c r="C16" s="51">
        <v>0</v>
      </c>
      <c r="D16" s="52">
        <v>0</v>
      </c>
      <c r="E16" s="51">
        <v>0</v>
      </c>
      <c r="F16" s="53">
        <v>0</v>
      </c>
      <c r="G16" s="51">
        <v>0</v>
      </c>
      <c r="H16" s="53">
        <v>0</v>
      </c>
      <c r="I16" s="51">
        <v>0</v>
      </c>
      <c r="J16" s="53">
        <v>0</v>
      </c>
      <c r="K16" s="51">
        <v>0</v>
      </c>
      <c r="L16" s="53">
        <v>0</v>
      </c>
      <c r="M16" s="51">
        <v>0</v>
      </c>
      <c r="N16" s="53">
        <v>0</v>
      </c>
      <c r="O16" s="51">
        <v>0</v>
      </c>
      <c r="P16" s="53">
        <v>0</v>
      </c>
      <c r="Q16" s="51">
        <v>0</v>
      </c>
      <c r="R16" s="53">
        <v>0</v>
      </c>
    </row>
  </sheetData>
  <mergeCells count="10">
    <mergeCell ref="A1:R1"/>
    <mergeCell ref="A2:A3"/>
    <mergeCell ref="B2:D2"/>
    <mergeCell ref="G2:H2"/>
    <mergeCell ref="E2:F2"/>
    <mergeCell ref="Q2:R2"/>
    <mergeCell ref="O2:P2"/>
    <mergeCell ref="M2:N2"/>
    <mergeCell ref="K2:L2"/>
    <mergeCell ref="I2:J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Z16"/>
  <sheetViews>
    <sheetView showGridLines="0" zoomScaleNormal="100" workbookViewId="0">
      <selection sqref="A1:Z1"/>
    </sheetView>
  </sheetViews>
  <sheetFormatPr defaultColWidth="8.5703125" defaultRowHeight="13.5"/>
  <cols>
    <col min="1" max="1" width="5.42578125" style="4" bestFit="1" customWidth="1"/>
    <col min="2" max="3" width="11.28515625" style="4" bestFit="1" customWidth="1"/>
    <col min="4" max="4" width="7.140625" style="12" bestFit="1" customWidth="1"/>
    <col min="5" max="5" width="11.28515625" style="4" bestFit="1" customWidth="1"/>
    <col min="6" max="6" width="7.140625" style="12" bestFit="1" customWidth="1"/>
    <col min="7" max="7" width="10.140625" style="4" bestFit="1" customWidth="1"/>
    <col min="8" max="8" width="7.140625" style="12" bestFit="1" customWidth="1"/>
    <col min="9" max="9" width="10.140625" style="4" bestFit="1" customWidth="1"/>
    <col min="10" max="10" width="6.85546875" style="12" bestFit="1" customWidth="1"/>
    <col min="11" max="11" width="7.42578125" style="4" bestFit="1" customWidth="1"/>
    <col min="12" max="12" width="7.140625" style="12" bestFit="1" customWidth="1"/>
    <col min="13" max="13" width="9.28515625" style="4" customWidth="1"/>
    <col min="14" max="14" width="7.140625" style="12" bestFit="1" customWidth="1"/>
    <col min="15" max="15" width="11.28515625" style="4" bestFit="1" customWidth="1"/>
    <col min="16" max="16" width="7.140625" style="12" bestFit="1" customWidth="1"/>
    <col min="17" max="17" width="8.42578125" style="4" bestFit="1" customWidth="1"/>
    <col min="18" max="18" width="7.140625" style="12" bestFit="1" customWidth="1"/>
    <col min="19" max="19" width="7.42578125" style="4" bestFit="1" customWidth="1"/>
    <col min="20" max="20" width="7.140625" style="12" bestFit="1" customWidth="1"/>
    <col min="21" max="21" width="6.42578125" style="4" bestFit="1" customWidth="1"/>
    <col min="22" max="22" width="7.7109375" style="12" bestFit="1" customWidth="1"/>
    <col min="23" max="23" width="8.42578125" style="4" bestFit="1" customWidth="1"/>
    <col min="24" max="24" width="8.140625" style="12" bestFit="1" customWidth="1"/>
    <col min="25" max="25" width="8.42578125" style="4" bestFit="1" customWidth="1"/>
    <col min="26" max="26" width="7.140625" style="12" bestFit="1" customWidth="1"/>
  </cols>
  <sheetData>
    <row r="1" spans="1:26" ht="26.25">
      <c r="A1" s="76" t="s">
        <v>105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8"/>
    </row>
    <row r="2" spans="1:26">
      <c r="A2" s="81" t="s">
        <v>0</v>
      </c>
      <c r="B2" s="79" t="s">
        <v>3</v>
      </c>
      <c r="C2" s="82"/>
      <c r="D2" s="80"/>
      <c r="E2" s="79" t="s">
        <v>92</v>
      </c>
      <c r="F2" s="80"/>
      <c r="G2" s="79" t="s">
        <v>93</v>
      </c>
      <c r="H2" s="80"/>
      <c r="I2" s="79" t="s">
        <v>94</v>
      </c>
      <c r="J2" s="80"/>
      <c r="K2" s="79" t="s">
        <v>95</v>
      </c>
      <c r="L2" s="80"/>
      <c r="M2" s="79" t="s">
        <v>96</v>
      </c>
      <c r="N2" s="80"/>
      <c r="O2" s="79" t="s">
        <v>97</v>
      </c>
      <c r="P2" s="80"/>
      <c r="Q2" s="79" t="s">
        <v>98</v>
      </c>
      <c r="R2" s="80"/>
      <c r="S2" s="79" t="s">
        <v>99</v>
      </c>
      <c r="T2" s="80"/>
      <c r="U2" s="79" t="s">
        <v>100</v>
      </c>
      <c r="V2" s="80"/>
      <c r="W2" s="79" t="s">
        <v>101</v>
      </c>
      <c r="X2" s="80"/>
      <c r="Y2" s="79" t="s">
        <v>102</v>
      </c>
      <c r="Z2" s="80"/>
    </row>
    <row r="3" spans="1:26" ht="24">
      <c r="A3" s="64"/>
      <c r="B3" s="6" t="s">
        <v>79</v>
      </c>
      <c r="C3" s="6" t="s">
        <v>80</v>
      </c>
      <c r="D3" s="11" t="s">
        <v>81</v>
      </c>
      <c r="E3" s="6" t="s">
        <v>79</v>
      </c>
      <c r="F3" s="11" t="s">
        <v>81</v>
      </c>
      <c r="G3" s="6" t="s">
        <v>79</v>
      </c>
      <c r="H3" s="11" t="s">
        <v>106</v>
      </c>
      <c r="I3" s="6" t="s">
        <v>79</v>
      </c>
      <c r="J3" s="11" t="s">
        <v>106</v>
      </c>
      <c r="K3" s="6" t="s">
        <v>79</v>
      </c>
      <c r="L3" s="11" t="s">
        <v>106</v>
      </c>
      <c r="M3" s="6" t="s">
        <v>79</v>
      </c>
      <c r="N3" s="11" t="s">
        <v>106</v>
      </c>
      <c r="O3" s="6" t="s">
        <v>79</v>
      </c>
      <c r="P3" s="11" t="s">
        <v>106</v>
      </c>
      <c r="Q3" s="6" t="s">
        <v>79</v>
      </c>
      <c r="R3" s="11" t="s">
        <v>106</v>
      </c>
      <c r="S3" s="6" t="s">
        <v>79</v>
      </c>
      <c r="T3" s="11" t="s">
        <v>106</v>
      </c>
      <c r="U3" s="6" t="s">
        <v>79</v>
      </c>
      <c r="V3" s="11" t="s">
        <v>106</v>
      </c>
      <c r="W3" s="6" t="s">
        <v>79</v>
      </c>
      <c r="X3" s="11" t="s">
        <v>106</v>
      </c>
      <c r="Y3" s="6" t="s">
        <v>79</v>
      </c>
      <c r="Z3" s="11" t="s">
        <v>106</v>
      </c>
    </row>
    <row r="4" spans="1:26">
      <c r="A4" s="37" t="s">
        <v>7</v>
      </c>
      <c r="B4" s="40">
        <v>23904894</v>
      </c>
      <c r="C4" s="40">
        <v>21863758</v>
      </c>
      <c r="D4" s="17">
        <v>9.3000000000000007</v>
      </c>
      <c r="E4" s="40">
        <v>17648290</v>
      </c>
      <c r="F4" s="17">
        <v>8.1</v>
      </c>
      <c r="G4" s="40">
        <v>3376894</v>
      </c>
      <c r="H4" s="17">
        <v>11.4</v>
      </c>
      <c r="I4" s="40">
        <v>930128</v>
      </c>
      <c r="J4" s="17">
        <v>-0.5</v>
      </c>
      <c r="K4" s="40">
        <v>113867</v>
      </c>
      <c r="L4" s="17">
        <v>56</v>
      </c>
      <c r="M4" s="40">
        <v>1025931</v>
      </c>
      <c r="N4" s="17">
        <v>53</v>
      </c>
      <c r="O4" s="40">
        <v>23095110</v>
      </c>
      <c r="P4" s="17">
        <v>9.8000000000000007</v>
      </c>
      <c r="Q4" s="40">
        <v>588893</v>
      </c>
      <c r="R4" s="17">
        <v>-0.9</v>
      </c>
      <c r="S4" s="40">
        <v>69277</v>
      </c>
      <c r="T4" s="17">
        <v>8.1999999999999993</v>
      </c>
      <c r="U4" s="40">
        <v>701</v>
      </c>
      <c r="V4" s="17">
        <v>-11</v>
      </c>
      <c r="W4" s="40">
        <v>150913</v>
      </c>
      <c r="X4" s="17">
        <v>-13.6</v>
      </c>
      <c r="Y4" s="40">
        <v>809784</v>
      </c>
      <c r="Z4" s="17">
        <v>-2.9</v>
      </c>
    </row>
    <row r="5" spans="1:26" s="2" customFormat="1">
      <c r="A5" s="38" t="s">
        <v>108</v>
      </c>
      <c r="B5" s="51">
        <v>2866780</v>
      </c>
      <c r="C5" s="51">
        <v>2343048</v>
      </c>
      <c r="D5" s="53">
        <v>22.4</v>
      </c>
      <c r="E5" s="51">
        <v>2121881</v>
      </c>
      <c r="F5" s="53">
        <v>21.7</v>
      </c>
      <c r="G5" s="51">
        <v>416673</v>
      </c>
      <c r="H5" s="53">
        <v>22.4</v>
      </c>
      <c r="I5" s="51">
        <v>110379</v>
      </c>
      <c r="J5" s="53">
        <v>6.7</v>
      </c>
      <c r="K5" s="51">
        <v>14179</v>
      </c>
      <c r="L5" s="53">
        <v>142.5</v>
      </c>
      <c r="M5" s="51">
        <v>118809</v>
      </c>
      <c r="N5" s="53">
        <v>70.2</v>
      </c>
      <c r="O5" s="51">
        <v>2781921</v>
      </c>
      <c r="P5" s="53">
        <v>23</v>
      </c>
      <c r="Q5" s="51">
        <v>65294</v>
      </c>
      <c r="R5" s="53">
        <v>10.7</v>
      </c>
      <c r="S5" s="51">
        <v>5036</v>
      </c>
      <c r="T5" s="53">
        <v>-0.7</v>
      </c>
      <c r="U5" s="51">
        <v>21</v>
      </c>
      <c r="V5" s="53">
        <v>-78.400000000000006</v>
      </c>
      <c r="W5" s="51">
        <v>14508</v>
      </c>
      <c r="X5" s="53">
        <v>-11.9</v>
      </c>
      <c r="Y5" s="51">
        <v>84859</v>
      </c>
      <c r="Z5" s="53">
        <v>5.3</v>
      </c>
    </row>
    <row r="6" spans="1:26">
      <c r="A6" s="39" t="s">
        <v>107</v>
      </c>
      <c r="B6" s="51">
        <v>2311009</v>
      </c>
      <c r="C6" s="51">
        <v>2231269</v>
      </c>
      <c r="D6" s="53">
        <v>3.6</v>
      </c>
      <c r="E6" s="51">
        <v>1691338</v>
      </c>
      <c r="F6" s="53">
        <v>2.8</v>
      </c>
      <c r="G6" s="51">
        <v>337662</v>
      </c>
      <c r="H6" s="53">
        <v>3.2</v>
      </c>
      <c r="I6" s="51">
        <v>93820</v>
      </c>
      <c r="J6" s="53">
        <v>-7</v>
      </c>
      <c r="K6" s="51">
        <v>13159</v>
      </c>
      <c r="L6" s="53">
        <v>89.3</v>
      </c>
      <c r="M6" s="51">
        <v>95357</v>
      </c>
      <c r="N6" s="53">
        <v>51.9</v>
      </c>
      <c r="O6" s="51">
        <v>2231336</v>
      </c>
      <c r="P6" s="53">
        <v>4.0999999999999996</v>
      </c>
      <c r="Q6" s="51">
        <v>63938</v>
      </c>
      <c r="R6" s="53">
        <v>-5</v>
      </c>
      <c r="S6" s="51">
        <v>3817</v>
      </c>
      <c r="T6" s="53">
        <v>-29.9</v>
      </c>
      <c r="U6" s="51">
        <v>17</v>
      </c>
      <c r="V6" s="53">
        <v>-92.8</v>
      </c>
      <c r="W6" s="51">
        <v>11901</v>
      </c>
      <c r="X6" s="53">
        <v>-18.7</v>
      </c>
      <c r="Y6" s="51">
        <v>79673</v>
      </c>
      <c r="Z6" s="53">
        <v>-9.1</v>
      </c>
    </row>
    <row r="7" spans="1:26" s="4" customFormat="1">
      <c r="A7" s="39" t="s">
        <v>123</v>
      </c>
      <c r="B7" s="51">
        <v>2252565</v>
      </c>
      <c r="C7" s="51">
        <v>1940542</v>
      </c>
      <c r="D7" s="53">
        <v>16.100000000000001</v>
      </c>
      <c r="E7" s="51">
        <v>1656099</v>
      </c>
      <c r="F7" s="53">
        <v>15.2</v>
      </c>
      <c r="G7" s="51">
        <v>336047</v>
      </c>
      <c r="H7" s="53">
        <v>16.5</v>
      </c>
      <c r="I7" s="51">
        <v>91795</v>
      </c>
      <c r="J7" s="53">
        <v>5.5</v>
      </c>
      <c r="K7" s="51">
        <v>9893</v>
      </c>
      <c r="L7" s="53">
        <v>157.19999999999999</v>
      </c>
      <c r="M7" s="51">
        <v>86490</v>
      </c>
      <c r="N7" s="53">
        <v>90.4</v>
      </c>
      <c r="O7" s="51">
        <v>2180324</v>
      </c>
      <c r="P7" s="53">
        <v>17.100000000000001</v>
      </c>
      <c r="Q7" s="51">
        <v>51114</v>
      </c>
      <c r="R7" s="53">
        <v>-8.6999999999999993</v>
      </c>
      <c r="S7" s="51">
        <v>6087</v>
      </c>
      <c r="T7" s="53">
        <v>6.7</v>
      </c>
      <c r="U7" s="51">
        <v>28</v>
      </c>
      <c r="V7" s="53">
        <v>-41.7</v>
      </c>
      <c r="W7" s="51">
        <v>15012</v>
      </c>
      <c r="X7" s="53">
        <v>-11.3</v>
      </c>
      <c r="Y7" s="51">
        <v>72241</v>
      </c>
      <c r="Z7" s="53">
        <v>-8.1999999999999993</v>
      </c>
    </row>
    <row r="8" spans="1:26">
      <c r="A8" s="39" t="s">
        <v>120</v>
      </c>
      <c r="B8" s="51">
        <v>2230200</v>
      </c>
      <c r="C8" s="51">
        <v>2003943</v>
      </c>
      <c r="D8" s="53">
        <v>11.3</v>
      </c>
      <c r="E8" s="51">
        <v>1627495</v>
      </c>
      <c r="F8" s="53">
        <v>9.1</v>
      </c>
      <c r="G8" s="51">
        <v>319401</v>
      </c>
      <c r="H8" s="53">
        <v>17.5</v>
      </c>
      <c r="I8" s="51">
        <v>96337</v>
      </c>
      <c r="J8" s="53">
        <v>6.6</v>
      </c>
      <c r="K8" s="51">
        <v>10017</v>
      </c>
      <c r="L8" s="53">
        <v>122.8</v>
      </c>
      <c r="M8" s="51">
        <v>86902</v>
      </c>
      <c r="N8" s="53">
        <v>54.6</v>
      </c>
      <c r="O8" s="51">
        <v>2140152</v>
      </c>
      <c r="P8" s="53">
        <v>11.7</v>
      </c>
      <c r="Q8" s="51">
        <v>68418</v>
      </c>
      <c r="R8" s="53">
        <v>2.9</v>
      </c>
      <c r="S8" s="51">
        <v>6552</v>
      </c>
      <c r="T8" s="53">
        <v>27.4</v>
      </c>
      <c r="U8" s="51">
        <v>26</v>
      </c>
      <c r="V8" s="53">
        <v>-31.6</v>
      </c>
      <c r="W8" s="51">
        <v>15052</v>
      </c>
      <c r="X8" s="53">
        <v>-10.6</v>
      </c>
      <c r="Y8" s="51">
        <v>90048</v>
      </c>
      <c r="Z8" s="53">
        <v>1.7</v>
      </c>
    </row>
    <row r="9" spans="1:26" s="4" customFormat="1">
      <c r="A9" s="39" t="s">
        <v>121</v>
      </c>
      <c r="B9" s="51">
        <v>2331565</v>
      </c>
      <c r="C9" s="51">
        <v>2003834</v>
      </c>
      <c r="D9" s="53">
        <v>16.399999999999999</v>
      </c>
      <c r="E9" s="51">
        <v>1704998</v>
      </c>
      <c r="F9" s="53">
        <v>14.8</v>
      </c>
      <c r="G9" s="51">
        <v>324254</v>
      </c>
      <c r="H9" s="53">
        <v>19.5</v>
      </c>
      <c r="I9" s="51">
        <v>99615</v>
      </c>
      <c r="J9" s="53">
        <v>11.7</v>
      </c>
      <c r="K9" s="51">
        <v>11764</v>
      </c>
      <c r="L9" s="53">
        <v>127.8</v>
      </c>
      <c r="M9" s="51">
        <v>103892</v>
      </c>
      <c r="N9" s="53">
        <v>80.2</v>
      </c>
      <c r="O9" s="51">
        <v>2244523</v>
      </c>
      <c r="P9" s="53">
        <v>17.600000000000001</v>
      </c>
      <c r="Q9" s="51">
        <v>57935</v>
      </c>
      <c r="R9" s="53">
        <v>-11.2</v>
      </c>
      <c r="S9" s="51">
        <v>9864</v>
      </c>
      <c r="T9" s="53">
        <v>80</v>
      </c>
      <c r="U9" s="51">
        <v>39</v>
      </c>
      <c r="V9" s="53">
        <v>-54.7</v>
      </c>
      <c r="W9" s="51">
        <v>19204</v>
      </c>
      <c r="X9" s="53">
        <v>-21.8</v>
      </c>
      <c r="Y9" s="51">
        <v>87042</v>
      </c>
      <c r="Z9" s="53">
        <v>-8.8000000000000007</v>
      </c>
    </row>
    <row r="10" spans="1:26">
      <c r="A10" s="39" t="s">
        <v>122</v>
      </c>
      <c r="B10" s="51">
        <v>2323986</v>
      </c>
      <c r="C10" s="51">
        <v>2098126</v>
      </c>
      <c r="D10" s="53">
        <v>10.8</v>
      </c>
      <c r="E10" s="51">
        <v>1729473</v>
      </c>
      <c r="F10" s="53">
        <v>9.9</v>
      </c>
      <c r="G10" s="51">
        <v>323154</v>
      </c>
      <c r="H10" s="53">
        <v>12.2</v>
      </c>
      <c r="I10" s="51">
        <v>87770</v>
      </c>
      <c r="J10" s="53">
        <v>1.3</v>
      </c>
      <c r="K10" s="51">
        <v>10816</v>
      </c>
      <c r="L10" s="53">
        <v>88</v>
      </c>
      <c r="M10" s="51">
        <v>96967</v>
      </c>
      <c r="N10" s="53">
        <v>50.6</v>
      </c>
      <c r="O10" s="51">
        <v>2248180</v>
      </c>
      <c r="P10" s="53">
        <v>11.4</v>
      </c>
      <c r="Q10" s="51">
        <v>54290</v>
      </c>
      <c r="R10" s="53">
        <v>-5.5</v>
      </c>
      <c r="S10" s="51">
        <v>6964</v>
      </c>
      <c r="T10" s="53">
        <v>18.8</v>
      </c>
      <c r="U10" s="51">
        <v>196</v>
      </c>
      <c r="V10" s="53">
        <v>3166.7</v>
      </c>
      <c r="W10" s="51">
        <v>14356</v>
      </c>
      <c r="X10" s="53">
        <v>-15.2</v>
      </c>
      <c r="Y10" s="51">
        <v>75806</v>
      </c>
      <c r="Z10" s="53">
        <v>-5.5</v>
      </c>
    </row>
    <row r="11" spans="1:26">
      <c r="A11" s="39" t="s">
        <v>124</v>
      </c>
      <c r="B11" s="51">
        <v>2495297</v>
      </c>
      <c r="C11" s="51">
        <v>2389447</v>
      </c>
      <c r="D11" s="53">
        <v>4.4000000000000004</v>
      </c>
      <c r="E11" s="51">
        <v>1853908</v>
      </c>
      <c r="F11" s="53">
        <v>3.4</v>
      </c>
      <c r="G11" s="51">
        <v>342418</v>
      </c>
      <c r="H11" s="53">
        <v>6.1</v>
      </c>
      <c r="I11" s="51">
        <v>90681</v>
      </c>
      <c r="J11" s="53">
        <v>-3.6</v>
      </c>
      <c r="K11" s="51">
        <v>11793</v>
      </c>
      <c r="L11" s="53">
        <v>17</v>
      </c>
      <c r="M11" s="51">
        <v>116296</v>
      </c>
      <c r="N11" s="53">
        <v>44.2</v>
      </c>
      <c r="O11" s="51">
        <v>2415096</v>
      </c>
      <c r="P11" s="53">
        <v>5</v>
      </c>
      <c r="Q11" s="51">
        <v>56159</v>
      </c>
      <c r="R11" s="53">
        <v>-10.6</v>
      </c>
      <c r="S11" s="51">
        <v>8795</v>
      </c>
      <c r="T11" s="53">
        <v>22.6</v>
      </c>
      <c r="U11" s="51">
        <v>6</v>
      </c>
      <c r="V11" s="53">
        <v>20</v>
      </c>
      <c r="W11" s="51">
        <v>15241</v>
      </c>
      <c r="X11" s="53">
        <v>-19.3</v>
      </c>
      <c r="Y11" s="51">
        <v>80201</v>
      </c>
      <c r="Z11" s="53">
        <v>-9.6999999999999993</v>
      </c>
    </row>
    <row r="12" spans="1:26">
      <c r="A12" s="39" t="s">
        <v>125</v>
      </c>
      <c r="B12" s="51">
        <v>2519860</v>
      </c>
      <c r="C12" s="51">
        <v>2385301</v>
      </c>
      <c r="D12" s="53">
        <v>5.6</v>
      </c>
      <c r="E12" s="51">
        <v>1859013</v>
      </c>
      <c r="F12" s="53">
        <v>3.7</v>
      </c>
      <c r="G12" s="51">
        <v>349430</v>
      </c>
      <c r="H12" s="53">
        <v>7.8</v>
      </c>
      <c r="I12" s="51">
        <v>88028</v>
      </c>
      <c r="J12" s="53">
        <v>-6</v>
      </c>
      <c r="K12" s="51">
        <v>10757</v>
      </c>
      <c r="L12" s="53">
        <v>15.5</v>
      </c>
      <c r="M12" s="51">
        <v>125310</v>
      </c>
      <c r="N12" s="53">
        <v>52.2</v>
      </c>
      <c r="O12" s="51">
        <v>2432538</v>
      </c>
      <c r="P12" s="53">
        <v>5.7</v>
      </c>
      <c r="Q12" s="51">
        <v>64656</v>
      </c>
      <c r="R12" s="53">
        <v>12.4</v>
      </c>
      <c r="S12" s="51">
        <v>8555</v>
      </c>
      <c r="T12" s="53">
        <v>1.9</v>
      </c>
      <c r="U12" s="51">
        <v>6</v>
      </c>
      <c r="V12" s="53">
        <v>-96.1</v>
      </c>
      <c r="W12" s="51">
        <v>14105</v>
      </c>
      <c r="X12" s="53">
        <v>-16.399999999999999</v>
      </c>
      <c r="Y12" s="51">
        <v>87322</v>
      </c>
      <c r="Z12" s="53">
        <v>5.3</v>
      </c>
    </row>
    <row r="13" spans="1:26">
      <c r="A13" s="39" t="s">
        <v>126</v>
      </c>
      <c r="B13" s="51">
        <v>2225756</v>
      </c>
      <c r="C13" s="51">
        <v>2236500</v>
      </c>
      <c r="D13" s="53">
        <v>-0.5</v>
      </c>
      <c r="E13" s="51">
        <v>1676178</v>
      </c>
      <c r="F13" s="53">
        <v>-1.5</v>
      </c>
      <c r="G13" s="51">
        <v>295922</v>
      </c>
      <c r="H13" s="53">
        <v>3.3</v>
      </c>
      <c r="I13" s="51">
        <v>79656</v>
      </c>
      <c r="J13" s="53">
        <v>-14.7</v>
      </c>
      <c r="K13" s="51">
        <v>9895</v>
      </c>
      <c r="L13" s="53">
        <v>7.4</v>
      </c>
      <c r="M13" s="51">
        <v>89786</v>
      </c>
      <c r="N13" s="53">
        <v>25.4</v>
      </c>
      <c r="O13" s="51">
        <v>2151437</v>
      </c>
      <c r="P13" s="53">
        <v>-0.5</v>
      </c>
      <c r="Q13" s="51">
        <v>50863</v>
      </c>
      <c r="R13" s="53">
        <v>2.5</v>
      </c>
      <c r="S13" s="51">
        <v>6469</v>
      </c>
      <c r="T13" s="53">
        <v>-18.100000000000001</v>
      </c>
      <c r="U13" s="51">
        <v>36</v>
      </c>
      <c r="V13" s="53">
        <v>-56.1</v>
      </c>
      <c r="W13" s="51">
        <v>16951</v>
      </c>
      <c r="X13" s="53">
        <v>3.8</v>
      </c>
      <c r="Y13" s="51">
        <v>74319</v>
      </c>
      <c r="Z13" s="53">
        <v>0.5</v>
      </c>
    </row>
    <row r="14" spans="1:26">
      <c r="A14" s="39" t="s">
        <v>128</v>
      </c>
      <c r="B14" s="51">
        <v>2347876</v>
      </c>
      <c r="C14" s="51">
        <v>2231748</v>
      </c>
      <c r="D14" s="53">
        <v>5.2</v>
      </c>
      <c r="E14" s="51">
        <v>1727907</v>
      </c>
      <c r="F14" s="53">
        <v>4.4000000000000004</v>
      </c>
      <c r="G14" s="51">
        <v>331933</v>
      </c>
      <c r="H14" s="53">
        <v>6.7</v>
      </c>
      <c r="I14" s="51">
        <v>92047</v>
      </c>
      <c r="J14" s="53">
        <v>-4.7</v>
      </c>
      <c r="K14" s="51">
        <v>11594</v>
      </c>
      <c r="L14" s="53">
        <v>-6.2</v>
      </c>
      <c r="M14" s="51">
        <v>106122</v>
      </c>
      <c r="N14" s="53">
        <v>33.299999999999997</v>
      </c>
      <c r="O14" s="51">
        <v>2269603</v>
      </c>
      <c r="P14" s="53">
        <v>5.3</v>
      </c>
      <c r="Q14" s="51">
        <v>56226</v>
      </c>
      <c r="R14" s="53">
        <v>6.7</v>
      </c>
      <c r="S14" s="51">
        <v>7138</v>
      </c>
      <c r="T14" s="53">
        <v>-8.8000000000000007</v>
      </c>
      <c r="U14" s="51">
        <v>326</v>
      </c>
      <c r="V14" s="53">
        <v>831.4</v>
      </c>
      <c r="W14" s="51">
        <v>14583</v>
      </c>
      <c r="X14" s="53">
        <v>-10.1</v>
      </c>
      <c r="Y14" s="51">
        <v>78273</v>
      </c>
      <c r="Z14" s="53">
        <v>1.9</v>
      </c>
    </row>
    <row r="15" spans="1:26">
      <c r="A15" s="39" t="s">
        <v>129</v>
      </c>
      <c r="B15" s="51">
        <v>0</v>
      </c>
      <c r="C15" s="51">
        <v>0</v>
      </c>
      <c r="D15" s="53">
        <v>0</v>
      </c>
      <c r="E15" s="51">
        <v>0</v>
      </c>
      <c r="F15" s="53">
        <v>0</v>
      </c>
      <c r="G15" s="51">
        <v>0</v>
      </c>
      <c r="H15" s="53">
        <v>0</v>
      </c>
      <c r="I15" s="51">
        <v>0</v>
      </c>
      <c r="J15" s="53">
        <v>0</v>
      </c>
      <c r="K15" s="51">
        <v>0</v>
      </c>
      <c r="L15" s="53">
        <v>0</v>
      </c>
      <c r="M15" s="51">
        <v>0</v>
      </c>
      <c r="N15" s="53">
        <v>0</v>
      </c>
      <c r="O15" s="51">
        <v>0</v>
      </c>
      <c r="P15" s="53">
        <v>0</v>
      </c>
      <c r="Q15" s="51">
        <v>0</v>
      </c>
      <c r="R15" s="53">
        <v>0</v>
      </c>
      <c r="S15" s="51">
        <v>0</v>
      </c>
      <c r="T15" s="53">
        <v>0</v>
      </c>
      <c r="U15" s="51">
        <v>0</v>
      </c>
      <c r="V15" s="53">
        <v>0</v>
      </c>
      <c r="W15" s="51">
        <v>0</v>
      </c>
      <c r="X15" s="53">
        <v>0</v>
      </c>
      <c r="Y15" s="51">
        <v>0</v>
      </c>
      <c r="Z15" s="53">
        <v>0</v>
      </c>
    </row>
    <row r="16" spans="1:26">
      <c r="A16" s="39" t="s">
        <v>130</v>
      </c>
      <c r="B16" s="51">
        <v>0</v>
      </c>
      <c r="C16" s="51">
        <v>0</v>
      </c>
      <c r="D16" s="53">
        <v>0</v>
      </c>
      <c r="E16" s="51">
        <v>0</v>
      </c>
      <c r="F16" s="53">
        <v>0</v>
      </c>
      <c r="G16" s="51">
        <v>0</v>
      </c>
      <c r="H16" s="53">
        <v>0</v>
      </c>
      <c r="I16" s="51">
        <v>0</v>
      </c>
      <c r="J16" s="53">
        <v>0</v>
      </c>
      <c r="K16" s="51">
        <v>0</v>
      </c>
      <c r="L16" s="53">
        <v>0</v>
      </c>
      <c r="M16" s="51">
        <v>0</v>
      </c>
      <c r="N16" s="53">
        <v>0</v>
      </c>
      <c r="O16" s="51">
        <v>0</v>
      </c>
      <c r="P16" s="53">
        <v>0</v>
      </c>
      <c r="Q16" s="51">
        <v>0</v>
      </c>
      <c r="R16" s="53">
        <v>0</v>
      </c>
      <c r="S16" s="51">
        <v>0</v>
      </c>
      <c r="T16" s="53">
        <v>0</v>
      </c>
      <c r="U16" s="51">
        <v>0</v>
      </c>
      <c r="V16" s="53">
        <v>0</v>
      </c>
      <c r="W16" s="51">
        <v>0</v>
      </c>
      <c r="X16" s="53">
        <v>0</v>
      </c>
      <c r="Y16" s="51">
        <v>0</v>
      </c>
      <c r="Z16" s="53">
        <v>0</v>
      </c>
    </row>
  </sheetData>
  <mergeCells count="14">
    <mergeCell ref="A1:Z1"/>
    <mergeCell ref="Y2:Z2"/>
    <mergeCell ref="U2:V2"/>
    <mergeCell ref="A2:A3"/>
    <mergeCell ref="K2:L2"/>
    <mergeCell ref="I2:J2"/>
    <mergeCell ref="G2:H2"/>
    <mergeCell ref="E2:F2"/>
    <mergeCell ref="B2:D2"/>
    <mergeCell ref="S2:T2"/>
    <mergeCell ref="Q2:R2"/>
    <mergeCell ref="O2:P2"/>
    <mergeCell ref="M2:N2"/>
    <mergeCell ref="W2:X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71"/>
  <sheetViews>
    <sheetView showGridLines="0" zoomScaleNormal="100" workbookViewId="0">
      <selection sqref="A1:T1"/>
    </sheetView>
  </sheetViews>
  <sheetFormatPr defaultRowHeight="13.5"/>
  <cols>
    <col min="1" max="1" width="8.5703125" bestFit="1" customWidth="1"/>
    <col min="2" max="2" width="16.140625" bestFit="1" customWidth="1"/>
    <col min="3" max="4" width="10.7109375" style="4" customWidth="1"/>
    <col min="5" max="5" width="8.140625" style="4" customWidth="1"/>
    <col min="6" max="6" width="7.28515625" style="4" customWidth="1"/>
    <col min="7" max="7" width="9.28515625" style="12" customWidth="1"/>
    <col min="8" max="8" width="7.42578125" style="12" customWidth="1"/>
    <col min="9" max="9" width="9.28515625" style="12" customWidth="1"/>
    <col min="10" max="10" width="7.140625" style="12" customWidth="1"/>
    <col min="11" max="11" width="9.28515625" style="12" customWidth="1"/>
    <col min="12" max="12" width="8.140625" style="12" customWidth="1"/>
    <col min="13" max="13" width="9.28515625" style="12" customWidth="1"/>
    <col min="14" max="14" width="7.140625" style="12" customWidth="1"/>
    <col min="15" max="15" width="8.28515625" style="12" customWidth="1"/>
    <col min="16" max="16" width="8.140625" style="12" customWidth="1"/>
    <col min="17" max="17" width="8.28515625" style="12" customWidth="1"/>
    <col min="18" max="18" width="8.140625" style="12" customWidth="1"/>
    <col min="19" max="19" width="8.28515625" style="12" customWidth="1"/>
    <col min="20" max="20" width="8.140625" style="12" customWidth="1"/>
  </cols>
  <sheetData>
    <row r="1" spans="1:20" ht="26.25">
      <c r="A1" s="69" t="s">
        <v>140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>
      <c r="A2" s="63" t="s">
        <v>1</v>
      </c>
      <c r="B2" s="63" t="s">
        <v>2</v>
      </c>
      <c r="C2" s="65" t="s">
        <v>3</v>
      </c>
      <c r="D2" s="66"/>
      <c r="E2" s="66"/>
      <c r="F2" s="67"/>
      <c r="G2" s="65" t="s">
        <v>83</v>
      </c>
      <c r="H2" s="67"/>
      <c r="I2" s="65" t="s">
        <v>84</v>
      </c>
      <c r="J2" s="67"/>
      <c r="K2" s="65" t="s">
        <v>85</v>
      </c>
      <c r="L2" s="67"/>
      <c r="M2" s="65" t="s">
        <v>86</v>
      </c>
      <c r="N2" s="67"/>
      <c r="O2" s="65" t="s">
        <v>87</v>
      </c>
      <c r="P2" s="67"/>
      <c r="Q2" s="65" t="s">
        <v>112</v>
      </c>
      <c r="R2" s="67"/>
      <c r="S2" s="65" t="s">
        <v>6</v>
      </c>
      <c r="T2" s="67"/>
    </row>
    <row r="3" spans="1:20" ht="24">
      <c r="A3" s="64"/>
      <c r="B3" s="64"/>
      <c r="C3" s="6" t="s">
        <v>79</v>
      </c>
      <c r="D3" s="6" t="s">
        <v>77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  <c r="Q3" s="6" t="s">
        <v>79</v>
      </c>
      <c r="R3" s="11" t="s">
        <v>81</v>
      </c>
      <c r="S3" s="6" t="s">
        <v>79</v>
      </c>
      <c r="T3" s="11" t="s">
        <v>81</v>
      </c>
    </row>
    <row r="4" spans="1:20">
      <c r="A4" s="68" t="s">
        <v>116</v>
      </c>
      <c r="B4" s="61"/>
      <c r="C4" s="43">
        <v>1527832</v>
      </c>
      <c r="D4" s="43">
        <v>1165638</v>
      </c>
      <c r="E4" s="44">
        <f>(C4/D4-1)*100</f>
        <v>31.072597152803883</v>
      </c>
      <c r="F4" s="44">
        <v>100</v>
      </c>
      <c r="G4" s="47">
        <v>88408</v>
      </c>
      <c r="H4" s="17">
        <v>30.5</v>
      </c>
      <c r="I4" s="47">
        <v>370551</v>
      </c>
      <c r="J4" s="17">
        <v>28.4</v>
      </c>
      <c r="K4" s="47">
        <v>335247</v>
      </c>
      <c r="L4" s="17">
        <v>31</v>
      </c>
      <c r="M4" s="47">
        <v>235556</v>
      </c>
      <c r="N4" s="17">
        <v>25.8</v>
      </c>
      <c r="O4" s="47">
        <v>221735</v>
      </c>
      <c r="P4" s="17">
        <v>31.4</v>
      </c>
      <c r="Q4" s="47">
        <v>187773</v>
      </c>
      <c r="R4" s="17">
        <v>54.9</v>
      </c>
      <c r="S4" s="47">
        <v>88562</v>
      </c>
      <c r="T4" s="17">
        <v>16.5</v>
      </c>
    </row>
    <row r="5" spans="1:20">
      <c r="A5" s="7" t="s">
        <v>8</v>
      </c>
      <c r="B5" s="21" t="s">
        <v>9</v>
      </c>
      <c r="C5" s="45">
        <v>475307</v>
      </c>
      <c r="D5" s="45">
        <v>345384</v>
      </c>
      <c r="E5" s="46">
        <f>(C5/D5-1)*100</f>
        <v>37.616971255182641</v>
      </c>
      <c r="F5" s="46">
        <f>(C5/$C$4)*100</f>
        <v>31.109899517748023</v>
      </c>
      <c r="G5" s="45">
        <v>18716</v>
      </c>
      <c r="H5" s="46">
        <v>9.6999999999999993</v>
      </c>
      <c r="I5" s="45">
        <v>143992</v>
      </c>
      <c r="J5" s="46">
        <v>29.1</v>
      </c>
      <c r="K5" s="45">
        <v>129051</v>
      </c>
      <c r="L5" s="46">
        <v>49</v>
      </c>
      <c r="M5" s="45">
        <v>63483</v>
      </c>
      <c r="N5" s="46">
        <v>27.1</v>
      </c>
      <c r="O5" s="45">
        <v>59922</v>
      </c>
      <c r="P5" s="46">
        <v>32.9</v>
      </c>
      <c r="Q5" s="45">
        <v>46828</v>
      </c>
      <c r="R5" s="46">
        <v>93.8</v>
      </c>
      <c r="S5" s="45">
        <v>13315</v>
      </c>
      <c r="T5" s="46">
        <v>21.4</v>
      </c>
    </row>
    <row r="6" spans="1:20">
      <c r="A6" s="8"/>
      <c r="B6" s="22" t="s">
        <v>10</v>
      </c>
      <c r="C6" s="45">
        <v>290468</v>
      </c>
      <c r="D6" s="45">
        <v>179661</v>
      </c>
      <c r="E6" s="46">
        <f t="shared" ref="E6:E70" si="0">(C6/D6-1)*100</f>
        <v>61.675600158075497</v>
      </c>
      <c r="F6" s="46">
        <f t="shared" ref="F6:F70" si="1">(C6/$C$4)*100</f>
        <v>19.011776163871421</v>
      </c>
      <c r="G6" s="45">
        <v>20664</v>
      </c>
      <c r="H6" s="46">
        <v>82.3</v>
      </c>
      <c r="I6" s="45">
        <v>73347</v>
      </c>
      <c r="J6" s="46">
        <v>80.099999999999994</v>
      </c>
      <c r="K6" s="45">
        <v>45641</v>
      </c>
      <c r="L6" s="46">
        <v>49.2</v>
      </c>
      <c r="M6" s="45">
        <v>53105</v>
      </c>
      <c r="N6" s="46">
        <v>47.1</v>
      </c>
      <c r="O6" s="45">
        <v>49401</v>
      </c>
      <c r="P6" s="46">
        <v>61.6</v>
      </c>
      <c r="Q6" s="45">
        <v>45885</v>
      </c>
      <c r="R6" s="46">
        <v>66.400000000000006</v>
      </c>
      <c r="S6" s="45">
        <v>2425</v>
      </c>
      <c r="T6" s="46">
        <v>-11.7</v>
      </c>
    </row>
    <row r="7" spans="1:20">
      <c r="A7" s="8"/>
      <c r="B7" s="22" t="s">
        <v>11</v>
      </c>
      <c r="C7" s="45">
        <v>99972</v>
      </c>
      <c r="D7" s="45">
        <v>81625</v>
      </c>
      <c r="E7" s="46">
        <f t="shared" si="0"/>
        <v>22.477182235834615</v>
      </c>
      <c r="F7" s="46">
        <f t="shared" si="1"/>
        <v>6.5433895873368275</v>
      </c>
      <c r="G7" s="45">
        <v>6393</v>
      </c>
      <c r="H7" s="46">
        <v>-2.8</v>
      </c>
      <c r="I7" s="45">
        <v>23607</v>
      </c>
      <c r="J7" s="46">
        <v>17.2</v>
      </c>
      <c r="K7" s="45">
        <v>27676</v>
      </c>
      <c r="L7" s="46">
        <v>23</v>
      </c>
      <c r="M7" s="45">
        <v>17469</v>
      </c>
      <c r="N7" s="46">
        <v>23.2</v>
      </c>
      <c r="O7" s="45">
        <v>13811</v>
      </c>
      <c r="P7" s="46">
        <v>32</v>
      </c>
      <c r="Q7" s="45">
        <v>10131</v>
      </c>
      <c r="R7" s="46">
        <v>50</v>
      </c>
      <c r="S7" s="45">
        <v>885</v>
      </c>
      <c r="T7" s="46">
        <v>-11.9</v>
      </c>
    </row>
    <row r="8" spans="1:20">
      <c r="A8" s="8"/>
      <c r="B8" s="22" t="s">
        <v>13</v>
      </c>
      <c r="C8" s="45">
        <v>61473</v>
      </c>
      <c r="D8" s="45">
        <v>54962</v>
      </c>
      <c r="E8" s="46">
        <f t="shared" si="0"/>
        <v>11.846366580546563</v>
      </c>
      <c r="F8" s="46">
        <f t="shared" si="1"/>
        <v>4.0235444734761412</v>
      </c>
      <c r="G8" s="45">
        <v>2272</v>
      </c>
      <c r="H8" s="46">
        <v>10.6</v>
      </c>
      <c r="I8" s="45">
        <v>12188</v>
      </c>
      <c r="J8" s="46">
        <v>0.1</v>
      </c>
      <c r="K8" s="45">
        <v>11765</v>
      </c>
      <c r="L8" s="46">
        <v>4.7</v>
      </c>
      <c r="M8" s="45">
        <v>10953</v>
      </c>
      <c r="N8" s="46">
        <v>9.3000000000000007</v>
      </c>
      <c r="O8" s="45">
        <v>13789</v>
      </c>
      <c r="P8" s="46">
        <v>19.600000000000001</v>
      </c>
      <c r="Q8" s="45">
        <v>9681</v>
      </c>
      <c r="R8" s="46">
        <v>38</v>
      </c>
      <c r="S8" s="45">
        <v>825</v>
      </c>
      <c r="T8" s="46">
        <v>-12</v>
      </c>
    </row>
    <row r="9" spans="1:20" s="4" customFormat="1">
      <c r="A9" s="8"/>
      <c r="B9" s="32" t="s">
        <v>132</v>
      </c>
      <c r="C9" s="45">
        <v>3658</v>
      </c>
      <c r="D9" s="45">
        <v>3696</v>
      </c>
      <c r="E9" s="46">
        <f t="shared" ref="E9" si="2">(C9/D9-1)*100</f>
        <v>-1.0281385281385336</v>
      </c>
      <c r="F9" s="46">
        <f t="shared" ref="F9" si="3">(C9/$C$4)*100</f>
        <v>0.2394242298891501</v>
      </c>
      <c r="G9" s="45">
        <v>95</v>
      </c>
      <c r="H9" s="46">
        <v>-38.700000000000003</v>
      </c>
      <c r="I9" s="45">
        <v>1243</v>
      </c>
      <c r="J9" s="46">
        <v>-12.3</v>
      </c>
      <c r="K9" s="45">
        <v>927</v>
      </c>
      <c r="L9" s="46">
        <v>6.1</v>
      </c>
      <c r="M9" s="45">
        <v>485</v>
      </c>
      <c r="N9" s="46">
        <v>8</v>
      </c>
      <c r="O9" s="45">
        <v>518</v>
      </c>
      <c r="P9" s="46">
        <v>3</v>
      </c>
      <c r="Q9" s="45">
        <v>365</v>
      </c>
      <c r="R9" s="46">
        <v>34.700000000000003</v>
      </c>
      <c r="S9" s="45">
        <v>25</v>
      </c>
      <c r="T9" s="46">
        <v>-3.8</v>
      </c>
    </row>
    <row r="10" spans="1:20">
      <c r="A10" s="8"/>
      <c r="B10" s="22" t="s">
        <v>14</v>
      </c>
      <c r="C10" s="45">
        <v>52016</v>
      </c>
      <c r="D10" s="45">
        <v>43589</v>
      </c>
      <c r="E10" s="46">
        <f t="shared" si="0"/>
        <v>19.33285920759824</v>
      </c>
      <c r="F10" s="46">
        <f t="shared" si="1"/>
        <v>3.4045628053346175</v>
      </c>
      <c r="G10" s="45">
        <v>4190</v>
      </c>
      <c r="H10" s="46">
        <v>36.700000000000003</v>
      </c>
      <c r="I10" s="45">
        <v>8849</v>
      </c>
      <c r="J10" s="46">
        <v>7.7</v>
      </c>
      <c r="K10" s="45">
        <v>8388</v>
      </c>
      <c r="L10" s="46">
        <v>8.1</v>
      </c>
      <c r="M10" s="45">
        <v>5962</v>
      </c>
      <c r="N10" s="46">
        <v>20.3</v>
      </c>
      <c r="O10" s="45">
        <v>4184</v>
      </c>
      <c r="P10" s="46">
        <v>28.4</v>
      </c>
      <c r="Q10" s="45">
        <v>2731</v>
      </c>
      <c r="R10" s="46">
        <v>64.7</v>
      </c>
      <c r="S10" s="45">
        <v>17712</v>
      </c>
      <c r="T10" s="46">
        <v>20.7</v>
      </c>
    </row>
    <row r="11" spans="1:20">
      <c r="A11" s="8"/>
      <c r="B11" s="22" t="s">
        <v>16</v>
      </c>
      <c r="C11" s="45">
        <v>24931</v>
      </c>
      <c r="D11" s="45">
        <v>19981</v>
      </c>
      <c r="E11" s="46">
        <f t="shared" si="0"/>
        <v>24.773534858115219</v>
      </c>
      <c r="F11" s="46">
        <f t="shared" si="1"/>
        <v>1.6317893590394754</v>
      </c>
      <c r="G11" s="45">
        <v>1667</v>
      </c>
      <c r="H11" s="46">
        <v>37</v>
      </c>
      <c r="I11" s="45">
        <v>5729</v>
      </c>
      <c r="J11" s="46">
        <v>25.1</v>
      </c>
      <c r="K11" s="45">
        <v>4688</v>
      </c>
      <c r="L11" s="46">
        <v>25.4</v>
      </c>
      <c r="M11" s="45">
        <v>3416</v>
      </c>
      <c r="N11" s="46">
        <v>34.200000000000003</v>
      </c>
      <c r="O11" s="45">
        <v>2412</v>
      </c>
      <c r="P11" s="46">
        <v>14.5</v>
      </c>
      <c r="Q11" s="45">
        <v>1374</v>
      </c>
      <c r="R11" s="46">
        <v>4.2</v>
      </c>
      <c r="S11" s="45">
        <v>5645</v>
      </c>
      <c r="T11" s="46">
        <v>26.1</v>
      </c>
    </row>
    <row r="12" spans="1:20">
      <c r="A12" s="8"/>
      <c r="B12" s="22" t="s">
        <v>12</v>
      </c>
      <c r="C12" s="45">
        <v>59941</v>
      </c>
      <c r="D12" s="45">
        <v>50079</v>
      </c>
      <c r="E12" s="46">
        <f t="shared" si="0"/>
        <v>19.692885241318713</v>
      </c>
      <c r="F12" s="46">
        <f t="shared" si="1"/>
        <v>3.9232716686127795</v>
      </c>
      <c r="G12" s="45">
        <v>6882</v>
      </c>
      <c r="H12" s="46">
        <v>51.5</v>
      </c>
      <c r="I12" s="45">
        <v>15893</v>
      </c>
      <c r="J12" s="46">
        <v>8.1</v>
      </c>
      <c r="K12" s="45">
        <v>14863</v>
      </c>
      <c r="L12" s="46">
        <v>8.4</v>
      </c>
      <c r="M12" s="45">
        <v>8887</v>
      </c>
      <c r="N12" s="46">
        <v>24.9</v>
      </c>
      <c r="O12" s="45">
        <v>5312</v>
      </c>
      <c r="P12" s="46">
        <v>49.2</v>
      </c>
      <c r="Q12" s="45">
        <v>3346</v>
      </c>
      <c r="R12" s="46">
        <v>80</v>
      </c>
      <c r="S12" s="45">
        <v>4758</v>
      </c>
      <c r="T12" s="46">
        <v>3.9</v>
      </c>
    </row>
    <row r="13" spans="1:20">
      <c r="A13" s="8"/>
      <c r="B13" s="22" t="s">
        <v>18</v>
      </c>
      <c r="C13" s="45">
        <v>55380</v>
      </c>
      <c r="D13" s="45">
        <v>38472</v>
      </c>
      <c r="E13" s="46">
        <f t="shared" si="0"/>
        <v>43.948845913911413</v>
      </c>
      <c r="F13" s="46">
        <f t="shared" si="1"/>
        <v>3.624744081810042</v>
      </c>
      <c r="G13" s="45">
        <v>3958</v>
      </c>
      <c r="H13" s="46">
        <v>64</v>
      </c>
      <c r="I13" s="45">
        <v>14014</v>
      </c>
      <c r="J13" s="46">
        <v>41.6</v>
      </c>
      <c r="K13" s="45">
        <v>13518</v>
      </c>
      <c r="L13" s="46">
        <v>35.6</v>
      </c>
      <c r="M13" s="45">
        <v>8215</v>
      </c>
      <c r="N13" s="46">
        <v>49.8</v>
      </c>
      <c r="O13" s="45">
        <v>7505</v>
      </c>
      <c r="P13" s="46">
        <v>47.3</v>
      </c>
      <c r="Q13" s="45">
        <v>4096</v>
      </c>
      <c r="R13" s="46">
        <v>53.3</v>
      </c>
      <c r="S13" s="45">
        <v>4074</v>
      </c>
      <c r="T13" s="46">
        <v>38.6</v>
      </c>
    </row>
    <row r="14" spans="1:20">
      <c r="A14" s="8"/>
      <c r="B14" s="22" t="s">
        <v>19</v>
      </c>
      <c r="C14" s="45">
        <v>12683</v>
      </c>
      <c r="D14" s="45">
        <v>10023</v>
      </c>
      <c r="E14" s="46">
        <f t="shared" si="0"/>
        <v>26.538960391100463</v>
      </c>
      <c r="F14" s="46">
        <f t="shared" si="1"/>
        <v>0.83013053791254532</v>
      </c>
      <c r="G14" s="45">
        <v>402</v>
      </c>
      <c r="H14" s="46">
        <v>-0.5</v>
      </c>
      <c r="I14" s="45">
        <v>1998</v>
      </c>
      <c r="J14" s="46">
        <v>17</v>
      </c>
      <c r="K14" s="45">
        <v>3098</v>
      </c>
      <c r="L14" s="46">
        <v>21.3</v>
      </c>
      <c r="M14" s="45">
        <v>1864</v>
      </c>
      <c r="N14" s="46">
        <v>42.5</v>
      </c>
      <c r="O14" s="45">
        <v>814</v>
      </c>
      <c r="P14" s="46">
        <v>36.799999999999997</v>
      </c>
      <c r="Q14" s="45">
        <v>329</v>
      </c>
      <c r="R14" s="46">
        <v>13.1</v>
      </c>
      <c r="S14" s="45">
        <v>4178</v>
      </c>
      <c r="T14" s="46">
        <v>32.1</v>
      </c>
    </row>
    <row r="15" spans="1:20">
      <c r="A15" s="8"/>
      <c r="B15" s="22" t="s">
        <v>15</v>
      </c>
      <c r="C15" s="45">
        <v>40758</v>
      </c>
      <c r="D15" s="45">
        <v>32356</v>
      </c>
      <c r="E15" s="46">
        <f t="shared" si="0"/>
        <v>25.967363085671892</v>
      </c>
      <c r="F15" s="46">
        <f t="shared" si="1"/>
        <v>2.6677016844783981</v>
      </c>
      <c r="G15" s="45">
        <v>2743</v>
      </c>
      <c r="H15" s="46">
        <v>18.600000000000001</v>
      </c>
      <c r="I15" s="45">
        <v>12045</v>
      </c>
      <c r="J15" s="46">
        <v>33.5</v>
      </c>
      <c r="K15" s="45">
        <v>8651</v>
      </c>
      <c r="L15" s="46">
        <v>23.7</v>
      </c>
      <c r="M15" s="45">
        <v>5321</v>
      </c>
      <c r="N15" s="46">
        <v>10.5</v>
      </c>
      <c r="O15" s="45">
        <v>5646</v>
      </c>
      <c r="P15" s="46">
        <v>19.2</v>
      </c>
      <c r="Q15" s="45">
        <v>3761</v>
      </c>
      <c r="R15" s="46">
        <v>38.6</v>
      </c>
      <c r="S15" s="45">
        <v>2591</v>
      </c>
      <c r="T15" s="46">
        <v>46.9</v>
      </c>
    </row>
    <row r="16" spans="1:20">
      <c r="A16" s="8"/>
      <c r="B16" s="22" t="s">
        <v>17</v>
      </c>
      <c r="C16" s="45">
        <v>21787</v>
      </c>
      <c r="D16" s="45">
        <v>19054</v>
      </c>
      <c r="E16" s="46">
        <f t="shared" si="0"/>
        <v>14.343444945943107</v>
      </c>
      <c r="F16" s="46">
        <f t="shared" si="1"/>
        <v>1.4260075715130982</v>
      </c>
      <c r="G16" s="45">
        <v>1713</v>
      </c>
      <c r="H16" s="46">
        <v>35.6</v>
      </c>
      <c r="I16" s="45">
        <v>4432</v>
      </c>
      <c r="J16" s="46">
        <v>2.2000000000000002</v>
      </c>
      <c r="K16" s="45">
        <v>4113</v>
      </c>
      <c r="L16" s="46">
        <v>12.6</v>
      </c>
      <c r="M16" s="45">
        <v>3750</v>
      </c>
      <c r="N16" s="46">
        <v>20</v>
      </c>
      <c r="O16" s="45">
        <v>3578</v>
      </c>
      <c r="P16" s="46">
        <v>14</v>
      </c>
      <c r="Q16" s="45">
        <v>2741</v>
      </c>
      <c r="R16" s="46">
        <v>34.5</v>
      </c>
      <c r="S16" s="45">
        <v>1460</v>
      </c>
      <c r="T16" s="46">
        <v>-2.4</v>
      </c>
    </row>
    <row r="17" spans="1:20">
      <c r="A17" s="8"/>
      <c r="B17" s="22" t="s">
        <v>20</v>
      </c>
      <c r="C17" s="45">
        <v>10729</v>
      </c>
      <c r="D17" s="45">
        <v>10294</v>
      </c>
      <c r="E17" s="46">
        <f t="shared" si="0"/>
        <v>4.225762580143777</v>
      </c>
      <c r="F17" s="46">
        <f t="shared" si="1"/>
        <v>0.70223689515601195</v>
      </c>
      <c r="G17" s="45">
        <v>919</v>
      </c>
      <c r="H17" s="46">
        <v>17.5</v>
      </c>
      <c r="I17" s="45">
        <v>2079</v>
      </c>
      <c r="J17" s="46">
        <v>-5.3</v>
      </c>
      <c r="K17" s="45">
        <v>3405</v>
      </c>
      <c r="L17" s="46">
        <v>0.7</v>
      </c>
      <c r="M17" s="45">
        <v>2563</v>
      </c>
      <c r="N17" s="46">
        <v>3.4</v>
      </c>
      <c r="O17" s="45">
        <v>1306</v>
      </c>
      <c r="P17" s="46">
        <v>15.1</v>
      </c>
      <c r="Q17" s="45">
        <v>384</v>
      </c>
      <c r="R17" s="46">
        <v>38.6</v>
      </c>
      <c r="S17" s="45">
        <v>73</v>
      </c>
      <c r="T17" s="46">
        <v>62.2</v>
      </c>
    </row>
    <row r="18" spans="1:20">
      <c r="A18" s="8"/>
      <c r="B18" s="22" t="s">
        <v>22</v>
      </c>
      <c r="C18" s="45">
        <v>8463</v>
      </c>
      <c r="D18" s="45">
        <v>7102</v>
      </c>
      <c r="E18" s="46">
        <f t="shared" si="0"/>
        <v>19.163615882849893</v>
      </c>
      <c r="F18" s="46">
        <f t="shared" si="1"/>
        <v>0.5539221589808303</v>
      </c>
      <c r="G18" s="45">
        <v>430</v>
      </c>
      <c r="H18" s="46">
        <v>30.7</v>
      </c>
      <c r="I18" s="45">
        <v>2623</v>
      </c>
      <c r="J18" s="46">
        <v>13.4</v>
      </c>
      <c r="K18" s="45">
        <v>2798</v>
      </c>
      <c r="L18" s="46">
        <v>19.8</v>
      </c>
      <c r="M18" s="45">
        <v>1408</v>
      </c>
      <c r="N18" s="46">
        <v>33.799999999999997</v>
      </c>
      <c r="O18" s="45">
        <v>529</v>
      </c>
      <c r="P18" s="46">
        <v>0</v>
      </c>
      <c r="Q18" s="45">
        <v>271</v>
      </c>
      <c r="R18" s="46">
        <v>5.9</v>
      </c>
      <c r="S18" s="45">
        <v>404</v>
      </c>
      <c r="T18" s="46">
        <v>40.299999999999997</v>
      </c>
    </row>
    <row r="19" spans="1:20">
      <c r="A19" s="8"/>
      <c r="B19" s="22" t="s">
        <v>21</v>
      </c>
      <c r="C19" s="45">
        <v>6083</v>
      </c>
      <c r="D19" s="45">
        <v>5590</v>
      </c>
      <c r="E19" s="46">
        <f t="shared" si="0"/>
        <v>8.8193202146690464</v>
      </c>
      <c r="F19" s="46">
        <f t="shared" si="1"/>
        <v>0.39814586944114272</v>
      </c>
      <c r="G19" s="45">
        <v>108</v>
      </c>
      <c r="H19" s="46">
        <v>-7.7</v>
      </c>
      <c r="I19" s="45">
        <v>1283</v>
      </c>
      <c r="J19" s="46">
        <v>-5.8</v>
      </c>
      <c r="K19" s="45">
        <v>982</v>
      </c>
      <c r="L19" s="46">
        <v>14.1</v>
      </c>
      <c r="M19" s="45">
        <v>427</v>
      </c>
      <c r="N19" s="46">
        <v>12.1</v>
      </c>
      <c r="O19" s="45">
        <v>204</v>
      </c>
      <c r="P19" s="46">
        <v>55.7</v>
      </c>
      <c r="Q19" s="45">
        <v>67</v>
      </c>
      <c r="R19" s="46">
        <v>39.6</v>
      </c>
      <c r="S19" s="45">
        <v>3012</v>
      </c>
      <c r="T19" s="46">
        <v>12</v>
      </c>
    </row>
    <row r="20" spans="1:20">
      <c r="A20" s="8"/>
      <c r="B20" s="22" t="s">
        <v>24</v>
      </c>
      <c r="C20" s="45">
        <v>2392</v>
      </c>
      <c r="D20" s="45">
        <v>2246</v>
      </c>
      <c r="E20" s="46">
        <f t="shared" si="0"/>
        <v>6.5004452359750609</v>
      </c>
      <c r="F20" s="46">
        <f t="shared" si="1"/>
        <v>0.1565617162096356</v>
      </c>
      <c r="G20" s="45">
        <v>216</v>
      </c>
      <c r="H20" s="46">
        <v>-4.4000000000000004</v>
      </c>
      <c r="I20" s="45">
        <v>662</v>
      </c>
      <c r="J20" s="46">
        <v>7.5</v>
      </c>
      <c r="K20" s="45">
        <v>762</v>
      </c>
      <c r="L20" s="46">
        <v>14.6</v>
      </c>
      <c r="M20" s="45">
        <v>385</v>
      </c>
      <c r="N20" s="46">
        <v>-6.3</v>
      </c>
      <c r="O20" s="45">
        <v>242</v>
      </c>
      <c r="P20" s="46">
        <v>5.7</v>
      </c>
      <c r="Q20" s="45">
        <v>100</v>
      </c>
      <c r="R20" s="46">
        <v>25</v>
      </c>
      <c r="S20" s="45">
        <v>25</v>
      </c>
      <c r="T20" s="46">
        <v>31.6</v>
      </c>
    </row>
    <row r="21" spans="1:20" s="4" customFormat="1">
      <c r="A21" s="8"/>
      <c r="B21" s="22" t="s">
        <v>23</v>
      </c>
      <c r="C21" s="45">
        <v>4768</v>
      </c>
      <c r="D21" s="45">
        <v>4376</v>
      </c>
      <c r="E21" s="46">
        <f t="shared" si="0"/>
        <v>8.9579524680073028</v>
      </c>
      <c r="F21" s="46">
        <f t="shared" si="1"/>
        <v>0.31207619685934057</v>
      </c>
      <c r="G21" s="45">
        <v>497</v>
      </c>
      <c r="H21" s="46">
        <v>21.5</v>
      </c>
      <c r="I21" s="45">
        <v>1393</v>
      </c>
      <c r="J21" s="46">
        <v>11.3</v>
      </c>
      <c r="K21" s="45">
        <v>1114</v>
      </c>
      <c r="L21" s="46">
        <v>7.5</v>
      </c>
      <c r="M21" s="45">
        <v>694</v>
      </c>
      <c r="N21" s="46">
        <v>-1.4</v>
      </c>
      <c r="O21" s="45">
        <v>473</v>
      </c>
      <c r="P21" s="46">
        <v>8.1999999999999993</v>
      </c>
      <c r="Q21" s="45">
        <v>293</v>
      </c>
      <c r="R21" s="46">
        <v>7.7</v>
      </c>
      <c r="S21" s="45">
        <v>304</v>
      </c>
      <c r="T21" s="46">
        <v>14.3</v>
      </c>
    </row>
    <row r="22" spans="1:20">
      <c r="A22" s="8"/>
      <c r="B22" s="22" t="s">
        <v>25</v>
      </c>
      <c r="C22" s="45">
        <v>2593</v>
      </c>
      <c r="D22" s="45">
        <v>2484</v>
      </c>
      <c r="E22" s="46">
        <f t="shared" si="0"/>
        <v>4.3880837359098201</v>
      </c>
      <c r="F22" s="46">
        <f t="shared" si="1"/>
        <v>0.16971761293126469</v>
      </c>
      <c r="G22" s="45">
        <v>66</v>
      </c>
      <c r="H22" s="46">
        <v>83.3</v>
      </c>
      <c r="I22" s="45">
        <v>383</v>
      </c>
      <c r="J22" s="46">
        <v>7.6</v>
      </c>
      <c r="K22" s="45">
        <v>530</v>
      </c>
      <c r="L22" s="46">
        <v>0.6</v>
      </c>
      <c r="M22" s="45">
        <v>331</v>
      </c>
      <c r="N22" s="46">
        <v>-15.1</v>
      </c>
      <c r="O22" s="45">
        <v>190</v>
      </c>
      <c r="P22" s="46">
        <v>8</v>
      </c>
      <c r="Q22" s="45">
        <v>184</v>
      </c>
      <c r="R22" s="46">
        <v>183.1</v>
      </c>
      <c r="S22" s="45">
        <v>909</v>
      </c>
      <c r="T22" s="46">
        <v>-2.7</v>
      </c>
    </row>
    <row r="23" spans="1:20">
      <c r="A23" s="8"/>
      <c r="B23" s="22" t="s">
        <v>119</v>
      </c>
      <c r="C23" s="45">
        <v>3174</v>
      </c>
      <c r="D23" s="45">
        <v>3072</v>
      </c>
      <c r="E23" s="46">
        <f t="shared" si="0"/>
        <v>3.3203125</v>
      </c>
      <c r="F23" s="46">
        <f t="shared" si="1"/>
        <v>0.20774535420124726</v>
      </c>
      <c r="G23" s="45">
        <v>243</v>
      </c>
      <c r="H23" s="46">
        <v>74.8</v>
      </c>
      <c r="I23" s="45">
        <v>1549</v>
      </c>
      <c r="J23" s="46">
        <v>-13.2</v>
      </c>
      <c r="K23" s="45">
        <v>852</v>
      </c>
      <c r="L23" s="46">
        <v>10.6</v>
      </c>
      <c r="M23" s="45">
        <v>261</v>
      </c>
      <c r="N23" s="46">
        <v>18.600000000000001</v>
      </c>
      <c r="O23" s="45">
        <v>159</v>
      </c>
      <c r="P23" s="46">
        <v>69.099999999999994</v>
      </c>
      <c r="Q23" s="45">
        <v>108</v>
      </c>
      <c r="R23" s="46">
        <v>86.2</v>
      </c>
      <c r="S23" s="45">
        <v>2</v>
      </c>
      <c r="T23" s="46">
        <v>-71.400000000000006</v>
      </c>
    </row>
    <row r="24" spans="1:20">
      <c r="A24" s="8"/>
      <c r="B24" s="22" t="s">
        <v>26</v>
      </c>
      <c r="C24" s="45">
        <v>1742</v>
      </c>
      <c r="D24" s="45">
        <v>1585</v>
      </c>
      <c r="E24" s="46">
        <f t="shared" si="0"/>
        <v>9.9053627760252283</v>
      </c>
      <c r="F24" s="46">
        <f t="shared" si="1"/>
        <v>0.11401777158745202</v>
      </c>
      <c r="G24" s="45">
        <v>29</v>
      </c>
      <c r="H24" s="46">
        <v>61.1</v>
      </c>
      <c r="I24" s="45">
        <v>515</v>
      </c>
      <c r="J24" s="46">
        <v>-6.4</v>
      </c>
      <c r="K24" s="45">
        <v>660</v>
      </c>
      <c r="L24" s="46">
        <v>14.6</v>
      </c>
      <c r="M24" s="45">
        <v>173</v>
      </c>
      <c r="N24" s="46">
        <v>-3.4</v>
      </c>
      <c r="O24" s="45">
        <v>84</v>
      </c>
      <c r="P24" s="46">
        <v>-18.399999999999999</v>
      </c>
      <c r="Q24" s="45">
        <v>24</v>
      </c>
      <c r="R24" s="46">
        <v>-11.1</v>
      </c>
      <c r="S24" s="45">
        <v>257</v>
      </c>
      <c r="T24" s="46">
        <v>94.7</v>
      </c>
    </row>
    <row r="25" spans="1:20">
      <c r="A25" s="8"/>
      <c r="B25" s="22" t="s">
        <v>29</v>
      </c>
      <c r="C25" s="45">
        <v>1557</v>
      </c>
      <c r="D25" s="45">
        <v>1615</v>
      </c>
      <c r="E25" s="46">
        <f t="shared" si="0"/>
        <v>-3.59133126934984</v>
      </c>
      <c r="F25" s="46">
        <f t="shared" si="1"/>
        <v>0.10190911042575361</v>
      </c>
      <c r="G25" s="45">
        <v>34</v>
      </c>
      <c r="H25" s="46">
        <v>-12.8</v>
      </c>
      <c r="I25" s="45">
        <v>430</v>
      </c>
      <c r="J25" s="46">
        <v>-12.2</v>
      </c>
      <c r="K25" s="45">
        <v>433</v>
      </c>
      <c r="L25" s="46">
        <v>-21.8</v>
      </c>
      <c r="M25" s="45">
        <v>203</v>
      </c>
      <c r="N25" s="46">
        <v>-0.5</v>
      </c>
      <c r="O25" s="45">
        <v>124</v>
      </c>
      <c r="P25" s="46">
        <v>24</v>
      </c>
      <c r="Q25" s="45">
        <v>46</v>
      </c>
      <c r="R25" s="46">
        <v>119</v>
      </c>
      <c r="S25" s="45">
        <v>287</v>
      </c>
      <c r="T25" s="46">
        <v>38.6</v>
      </c>
    </row>
    <row r="26" spans="1:20">
      <c r="A26" s="8"/>
      <c r="B26" s="22" t="s">
        <v>28</v>
      </c>
      <c r="C26" s="45">
        <v>1220</v>
      </c>
      <c r="D26" s="45">
        <v>1317</v>
      </c>
      <c r="E26" s="46">
        <f t="shared" si="0"/>
        <v>-7.3652239939255848</v>
      </c>
      <c r="F26" s="46">
        <f t="shared" si="1"/>
        <v>7.9851711444713813E-2</v>
      </c>
      <c r="G26" s="45">
        <v>62</v>
      </c>
      <c r="H26" s="46">
        <v>21.6</v>
      </c>
      <c r="I26" s="45">
        <v>324</v>
      </c>
      <c r="J26" s="46">
        <v>-14.1</v>
      </c>
      <c r="K26" s="45">
        <v>433</v>
      </c>
      <c r="L26" s="46">
        <v>-10.5</v>
      </c>
      <c r="M26" s="45">
        <v>217</v>
      </c>
      <c r="N26" s="46">
        <v>-7.7</v>
      </c>
      <c r="O26" s="45">
        <v>78</v>
      </c>
      <c r="P26" s="46">
        <v>-36.1</v>
      </c>
      <c r="Q26" s="45">
        <v>33</v>
      </c>
      <c r="R26" s="46">
        <v>43.5</v>
      </c>
      <c r="S26" s="45">
        <v>73</v>
      </c>
      <c r="T26" s="46">
        <v>192</v>
      </c>
    </row>
    <row r="27" spans="1:20">
      <c r="A27" s="8"/>
      <c r="B27" s="22" t="s">
        <v>27</v>
      </c>
      <c r="C27" s="45">
        <v>1774</v>
      </c>
      <c r="D27" s="45">
        <v>1777</v>
      </c>
      <c r="E27" s="46">
        <f t="shared" si="0"/>
        <v>-0.16882386043893804</v>
      </c>
      <c r="F27" s="46">
        <f t="shared" si="1"/>
        <v>0.11611224270731337</v>
      </c>
      <c r="G27" s="45">
        <v>45</v>
      </c>
      <c r="H27" s="46">
        <v>-37.5</v>
      </c>
      <c r="I27" s="45">
        <v>231</v>
      </c>
      <c r="J27" s="46">
        <v>16.100000000000001</v>
      </c>
      <c r="K27" s="45">
        <v>292</v>
      </c>
      <c r="L27" s="46">
        <v>6.2</v>
      </c>
      <c r="M27" s="45">
        <v>288</v>
      </c>
      <c r="N27" s="46">
        <v>7.9</v>
      </c>
      <c r="O27" s="45">
        <v>259</v>
      </c>
      <c r="P27" s="46">
        <v>-15.1</v>
      </c>
      <c r="Q27" s="45">
        <v>631</v>
      </c>
      <c r="R27" s="46">
        <v>-0.9</v>
      </c>
      <c r="S27" s="45">
        <v>28</v>
      </c>
      <c r="T27" s="46">
        <v>27.3</v>
      </c>
    </row>
    <row r="28" spans="1:20">
      <c r="A28" s="8"/>
      <c r="B28" s="22" t="s">
        <v>30</v>
      </c>
      <c r="C28" s="45">
        <v>481</v>
      </c>
      <c r="D28" s="45">
        <v>903</v>
      </c>
      <c r="E28" s="46">
        <f t="shared" si="0"/>
        <v>-46.733111849390916</v>
      </c>
      <c r="F28" s="46">
        <f t="shared" si="1"/>
        <v>3.1482519020415857E-2</v>
      </c>
      <c r="G28" s="45">
        <v>40</v>
      </c>
      <c r="H28" s="46">
        <v>100</v>
      </c>
      <c r="I28" s="45">
        <v>46</v>
      </c>
      <c r="J28" s="46">
        <v>-52.6</v>
      </c>
      <c r="K28" s="45">
        <v>150</v>
      </c>
      <c r="L28" s="46">
        <v>-45.5</v>
      </c>
      <c r="M28" s="45">
        <v>80</v>
      </c>
      <c r="N28" s="46">
        <v>-54.8</v>
      </c>
      <c r="O28" s="45">
        <v>61</v>
      </c>
      <c r="P28" s="46">
        <v>-26.5</v>
      </c>
      <c r="Q28" s="45">
        <v>32</v>
      </c>
      <c r="R28" s="46">
        <v>-11.1</v>
      </c>
      <c r="S28" s="45">
        <v>72</v>
      </c>
      <c r="T28" s="46">
        <v>-66.5</v>
      </c>
    </row>
    <row r="29" spans="1:20">
      <c r="A29" s="8"/>
      <c r="B29" s="22" t="s">
        <v>31</v>
      </c>
      <c r="C29" s="45">
        <v>6377</v>
      </c>
      <c r="D29" s="45">
        <v>5771</v>
      </c>
      <c r="E29" s="46">
        <f t="shared" si="0"/>
        <v>10.500779760873336</v>
      </c>
      <c r="F29" s="46">
        <f t="shared" si="1"/>
        <v>0.41738882285486884</v>
      </c>
      <c r="G29" s="45">
        <v>323</v>
      </c>
      <c r="H29" s="46">
        <v>1.6</v>
      </c>
      <c r="I29" s="45">
        <v>1967</v>
      </c>
      <c r="J29" s="46">
        <v>3.7</v>
      </c>
      <c r="K29" s="45">
        <v>1894</v>
      </c>
      <c r="L29" s="46">
        <v>16.8</v>
      </c>
      <c r="M29" s="45">
        <v>998</v>
      </c>
      <c r="N29" s="46">
        <v>20.7</v>
      </c>
      <c r="O29" s="45">
        <v>635</v>
      </c>
      <c r="P29" s="46">
        <v>28.3</v>
      </c>
      <c r="Q29" s="45">
        <v>211</v>
      </c>
      <c r="R29" s="46">
        <v>-7</v>
      </c>
      <c r="S29" s="45">
        <v>349</v>
      </c>
      <c r="T29" s="46">
        <v>-9.6</v>
      </c>
    </row>
    <row r="30" spans="1:20">
      <c r="A30" s="9"/>
      <c r="B30" s="22" t="s">
        <v>32</v>
      </c>
      <c r="C30" s="45">
        <v>1249727</v>
      </c>
      <c r="D30" s="45">
        <v>927014</v>
      </c>
      <c r="E30" s="46">
        <f t="shared" si="0"/>
        <v>34.812095610206526</v>
      </c>
      <c r="F30" s="46">
        <f t="shared" si="1"/>
        <v>81.797409662842512</v>
      </c>
      <c r="G30" s="45">
        <v>72707</v>
      </c>
      <c r="H30" s="46">
        <v>32.299999999999997</v>
      </c>
      <c r="I30" s="45">
        <v>330822</v>
      </c>
      <c r="J30" s="46">
        <v>31.3</v>
      </c>
      <c r="K30" s="45">
        <v>286684</v>
      </c>
      <c r="L30" s="46">
        <v>34.299999999999997</v>
      </c>
      <c r="M30" s="45">
        <v>190938</v>
      </c>
      <c r="N30" s="46">
        <v>29.4</v>
      </c>
      <c r="O30" s="45">
        <v>171236</v>
      </c>
      <c r="P30" s="46">
        <v>37.4</v>
      </c>
      <c r="Q30" s="45">
        <v>133652</v>
      </c>
      <c r="R30" s="46">
        <v>66.3</v>
      </c>
      <c r="S30" s="45">
        <v>63688</v>
      </c>
      <c r="T30" s="46">
        <v>17.899999999999999</v>
      </c>
    </row>
    <row r="31" spans="1:20">
      <c r="A31" s="10" t="s">
        <v>33</v>
      </c>
      <c r="B31" s="22" t="s">
        <v>34</v>
      </c>
      <c r="C31" s="45">
        <v>98103</v>
      </c>
      <c r="D31" s="45">
        <v>80000</v>
      </c>
      <c r="E31" s="46">
        <f t="shared" si="0"/>
        <v>22.628749999999997</v>
      </c>
      <c r="F31" s="46">
        <f t="shared" si="1"/>
        <v>6.4210593834924268</v>
      </c>
      <c r="G31" s="45">
        <v>5566</v>
      </c>
      <c r="H31" s="46">
        <v>18.899999999999999</v>
      </c>
      <c r="I31" s="45">
        <v>11855</v>
      </c>
      <c r="J31" s="46">
        <v>10.4</v>
      </c>
      <c r="K31" s="45">
        <v>15350</v>
      </c>
      <c r="L31" s="46">
        <v>20.5</v>
      </c>
      <c r="M31" s="45">
        <v>14624</v>
      </c>
      <c r="N31" s="46">
        <v>15.7</v>
      </c>
      <c r="O31" s="45">
        <v>19873</v>
      </c>
      <c r="P31" s="46">
        <v>20.9</v>
      </c>
      <c r="Q31" s="45">
        <v>25817</v>
      </c>
      <c r="R31" s="46">
        <v>42.7</v>
      </c>
      <c r="S31" s="45">
        <v>5018</v>
      </c>
      <c r="T31" s="46">
        <v>7.4</v>
      </c>
    </row>
    <row r="32" spans="1:20">
      <c r="A32" s="8"/>
      <c r="B32" s="22" t="s">
        <v>35</v>
      </c>
      <c r="C32" s="45">
        <v>20187</v>
      </c>
      <c r="D32" s="45">
        <v>17397</v>
      </c>
      <c r="E32" s="46">
        <f t="shared" si="0"/>
        <v>16.037247801345057</v>
      </c>
      <c r="F32" s="46">
        <f t="shared" si="1"/>
        <v>1.3212840155200309</v>
      </c>
      <c r="G32" s="45">
        <v>920</v>
      </c>
      <c r="H32" s="46">
        <v>28</v>
      </c>
      <c r="I32" s="45">
        <v>3171</v>
      </c>
      <c r="J32" s="46">
        <v>0</v>
      </c>
      <c r="K32" s="45">
        <v>3320</v>
      </c>
      <c r="L32" s="46">
        <v>7.5</v>
      </c>
      <c r="M32" s="45">
        <v>2656</v>
      </c>
      <c r="N32" s="46">
        <v>11.7</v>
      </c>
      <c r="O32" s="45">
        <v>3776</v>
      </c>
      <c r="P32" s="46">
        <v>12.3</v>
      </c>
      <c r="Q32" s="45">
        <v>4767</v>
      </c>
      <c r="R32" s="46">
        <v>38.1</v>
      </c>
      <c r="S32" s="45">
        <v>1577</v>
      </c>
      <c r="T32" s="46">
        <v>28.7</v>
      </c>
    </row>
    <row r="33" spans="1:20">
      <c r="A33" s="8"/>
      <c r="B33" s="22" t="s">
        <v>36</v>
      </c>
      <c r="C33" s="45">
        <v>1973</v>
      </c>
      <c r="D33" s="45">
        <v>1691</v>
      </c>
      <c r="E33" s="46">
        <f t="shared" si="0"/>
        <v>16.676522767593148</v>
      </c>
      <c r="F33" s="46">
        <f t="shared" si="1"/>
        <v>0.1291372349839511</v>
      </c>
      <c r="G33" s="45">
        <v>95</v>
      </c>
      <c r="H33" s="46">
        <v>28.4</v>
      </c>
      <c r="I33" s="45">
        <v>368</v>
      </c>
      <c r="J33" s="46">
        <v>-3.9</v>
      </c>
      <c r="K33" s="45">
        <v>569</v>
      </c>
      <c r="L33" s="46">
        <v>24.8</v>
      </c>
      <c r="M33" s="45">
        <v>295</v>
      </c>
      <c r="N33" s="46">
        <v>15.7</v>
      </c>
      <c r="O33" s="45">
        <v>166</v>
      </c>
      <c r="P33" s="46">
        <v>10.7</v>
      </c>
      <c r="Q33" s="45">
        <v>204</v>
      </c>
      <c r="R33" s="46">
        <v>56.9</v>
      </c>
      <c r="S33" s="45">
        <v>276</v>
      </c>
      <c r="T33" s="46">
        <v>13.6</v>
      </c>
    </row>
    <row r="34" spans="1:20">
      <c r="A34" s="8"/>
      <c r="B34" s="22" t="s">
        <v>37</v>
      </c>
      <c r="C34" s="45">
        <v>2679</v>
      </c>
      <c r="D34" s="45">
        <v>2101</v>
      </c>
      <c r="E34" s="46">
        <f t="shared" si="0"/>
        <v>27.510709186101856</v>
      </c>
      <c r="F34" s="46">
        <f t="shared" si="1"/>
        <v>0.17534650406589206</v>
      </c>
      <c r="G34" s="45">
        <v>81</v>
      </c>
      <c r="H34" s="46">
        <v>30.6</v>
      </c>
      <c r="I34" s="45">
        <v>517</v>
      </c>
      <c r="J34" s="46">
        <v>21.9</v>
      </c>
      <c r="K34" s="45">
        <v>599</v>
      </c>
      <c r="L34" s="46">
        <v>19.3</v>
      </c>
      <c r="M34" s="45">
        <v>381</v>
      </c>
      <c r="N34" s="46">
        <v>39.1</v>
      </c>
      <c r="O34" s="45">
        <v>323</v>
      </c>
      <c r="P34" s="46">
        <v>39.200000000000003</v>
      </c>
      <c r="Q34" s="45">
        <v>288</v>
      </c>
      <c r="R34" s="46">
        <v>107.2</v>
      </c>
      <c r="S34" s="45">
        <v>490</v>
      </c>
      <c r="T34" s="46">
        <v>4.7</v>
      </c>
    </row>
    <row r="35" spans="1:20">
      <c r="A35" s="8"/>
      <c r="B35" s="22" t="s">
        <v>38</v>
      </c>
      <c r="C35" s="45">
        <v>4059</v>
      </c>
      <c r="D35" s="45">
        <v>3399</v>
      </c>
      <c r="E35" s="46">
        <f t="shared" si="0"/>
        <v>19.417475728155331</v>
      </c>
      <c r="F35" s="46">
        <f t="shared" si="1"/>
        <v>0.26567057110991266</v>
      </c>
      <c r="G35" s="45">
        <v>138</v>
      </c>
      <c r="H35" s="46">
        <v>51.6</v>
      </c>
      <c r="I35" s="45">
        <v>819</v>
      </c>
      <c r="J35" s="46">
        <v>18.2</v>
      </c>
      <c r="K35" s="45">
        <v>897</v>
      </c>
      <c r="L35" s="46">
        <v>8.5</v>
      </c>
      <c r="M35" s="45">
        <v>598</v>
      </c>
      <c r="N35" s="46">
        <v>24.6</v>
      </c>
      <c r="O35" s="45">
        <v>463</v>
      </c>
      <c r="P35" s="46">
        <v>14.9</v>
      </c>
      <c r="Q35" s="45">
        <v>368</v>
      </c>
      <c r="R35" s="46">
        <v>41.5</v>
      </c>
      <c r="S35" s="45">
        <v>776</v>
      </c>
      <c r="T35" s="46">
        <v>20.3</v>
      </c>
    </row>
    <row r="36" spans="1:20">
      <c r="A36" s="9"/>
      <c r="B36" s="22" t="s">
        <v>39</v>
      </c>
      <c r="C36" s="45">
        <v>127001</v>
      </c>
      <c r="D36" s="45">
        <v>104588</v>
      </c>
      <c r="E36" s="46">
        <f t="shared" si="0"/>
        <v>21.429800741958928</v>
      </c>
      <c r="F36" s="46">
        <f t="shared" si="1"/>
        <v>8.312497709172213</v>
      </c>
      <c r="G36" s="45">
        <v>6800</v>
      </c>
      <c r="H36" s="46">
        <v>20.8</v>
      </c>
      <c r="I36" s="45">
        <v>16730</v>
      </c>
      <c r="J36" s="46">
        <v>8.6</v>
      </c>
      <c r="K36" s="45">
        <v>20735</v>
      </c>
      <c r="L36" s="46">
        <v>17.7</v>
      </c>
      <c r="M36" s="45">
        <v>18554</v>
      </c>
      <c r="N36" s="46">
        <v>15.8</v>
      </c>
      <c r="O36" s="45">
        <v>24601</v>
      </c>
      <c r="P36" s="46">
        <v>19.5</v>
      </c>
      <c r="Q36" s="45">
        <v>31444</v>
      </c>
      <c r="R36" s="46">
        <v>42.4</v>
      </c>
      <c r="S36" s="45">
        <v>8137</v>
      </c>
      <c r="T36" s="46">
        <v>12.2</v>
      </c>
    </row>
    <row r="37" spans="1:20">
      <c r="A37" s="10" t="s">
        <v>40</v>
      </c>
      <c r="B37" s="22" t="s">
        <v>41</v>
      </c>
      <c r="C37" s="45">
        <v>28153</v>
      </c>
      <c r="D37" s="45">
        <v>25404</v>
      </c>
      <c r="E37" s="46">
        <f t="shared" si="0"/>
        <v>10.821130530625101</v>
      </c>
      <c r="F37" s="46">
        <f t="shared" si="1"/>
        <v>1.8426764199205148</v>
      </c>
      <c r="G37" s="45">
        <v>2722</v>
      </c>
      <c r="H37" s="46">
        <v>25.3</v>
      </c>
      <c r="I37" s="45">
        <v>5571</v>
      </c>
      <c r="J37" s="46">
        <v>7.8</v>
      </c>
      <c r="K37" s="45">
        <v>5925</v>
      </c>
      <c r="L37" s="46">
        <v>10</v>
      </c>
      <c r="M37" s="45">
        <v>4222</v>
      </c>
      <c r="N37" s="46">
        <v>7.3</v>
      </c>
      <c r="O37" s="45">
        <v>2825</v>
      </c>
      <c r="P37" s="46">
        <v>-2.2000000000000002</v>
      </c>
      <c r="Q37" s="45">
        <v>1652</v>
      </c>
      <c r="R37" s="46">
        <v>11.7</v>
      </c>
      <c r="S37" s="45">
        <v>5236</v>
      </c>
      <c r="T37" s="46">
        <v>19.600000000000001</v>
      </c>
    </row>
    <row r="38" spans="1:20">
      <c r="A38" s="8"/>
      <c r="B38" s="22" t="s">
        <v>42</v>
      </c>
      <c r="C38" s="45">
        <v>13813</v>
      </c>
      <c r="D38" s="45">
        <v>11622</v>
      </c>
      <c r="E38" s="46">
        <f t="shared" si="0"/>
        <v>18.852176905868177</v>
      </c>
      <c r="F38" s="46">
        <f t="shared" si="1"/>
        <v>0.90409154933264912</v>
      </c>
      <c r="G38" s="45">
        <v>579</v>
      </c>
      <c r="H38" s="46">
        <v>39.5</v>
      </c>
      <c r="I38" s="45">
        <v>2357</v>
      </c>
      <c r="J38" s="46">
        <v>11.4</v>
      </c>
      <c r="K38" s="45">
        <v>2792</v>
      </c>
      <c r="L38" s="46">
        <v>20.3</v>
      </c>
      <c r="M38" s="45">
        <v>2223</v>
      </c>
      <c r="N38" s="46">
        <v>13</v>
      </c>
      <c r="O38" s="45">
        <v>2595</v>
      </c>
      <c r="P38" s="46">
        <v>18.8</v>
      </c>
      <c r="Q38" s="45">
        <v>2344</v>
      </c>
      <c r="R38" s="46">
        <v>31.1</v>
      </c>
      <c r="S38" s="45">
        <v>923</v>
      </c>
      <c r="T38" s="46">
        <v>10.9</v>
      </c>
    </row>
    <row r="39" spans="1:20">
      <c r="A39" s="8"/>
      <c r="B39" s="22" t="s">
        <v>43</v>
      </c>
      <c r="C39" s="45">
        <v>12635</v>
      </c>
      <c r="D39" s="45">
        <v>11208</v>
      </c>
      <c r="E39" s="46">
        <f t="shared" si="0"/>
        <v>12.731977159172025</v>
      </c>
      <c r="F39" s="46">
        <f t="shared" si="1"/>
        <v>0.82698883123275335</v>
      </c>
      <c r="G39" s="45">
        <v>818</v>
      </c>
      <c r="H39" s="46">
        <v>31.9</v>
      </c>
      <c r="I39" s="45">
        <v>1879</v>
      </c>
      <c r="J39" s="46">
        <v>5.6</v>
      </c>
      <c r="K39" s="45">
        <v>2645</v>
      </c>
      <c r="L39" s="46">
        <v>14</v>
      </c>
      <c r="M39" s="45">
        <v>2473</v>
      </c>
      <c r="N39" s="46">
        <v>9.8000000000000007</v>
      </c>
      <c r="O39" s="45">
        <v>2310</v>
      </c>
      <c r="P39" s="46">
        <v>15.9</v>
      </c>
      <c r="Q39" s="45">
        <v>1560</v>
      </c>
      <c r="R39" s="46">
        <v>24.6</v>
      </c>
      <c r="S39" s="45">
        <v>950</v>
      </c>
      <c r="T39" s="46">
        <v>-4.2</v>
      </c>
    </row>
    <row r="40" spans="1:20">
      <c r="A40" s="8"/>
      <c r="B40" s="22" t="s">
        <v>44</v>
      </c>
      <c r="C40" s="45">
        <v>10813</v>
      </c>
      <c r="D40" s="45">
        <v>9038</v>
      </c>
      <c r="E40" s="46">
        <f t="shared" si="0"/>
        <v>19.639300730250064</v>
      </c>
      <c r="F40" s="46">
        <f t="shared" si="1"/>
        <v>0.70773488184564792</v>
      </c>
      <c r="G40" s="45">
        <v>913</v>
      </c>
      <c r="H40" s="46">
        <v>6.9</v>
      </c>
      <c r="I40" s="45">
        <v>2257</v>
      </c>
      <c r="J40" s="46">
        <v>13.5</v>
      </c>
      <c r="K40" s="45">
        <v>2160</v>
      </c>
      <c r="L40" s="46">
        <v>13.7</v>
      </c>
      <c r="M40" s="45">
        <v>1998</v>
      </c>
      <c r="N40" s="46">
        <v>16</v>
      </c>
      <c r="O40" s="45">
        <v>1540</v>
      </c>
      <c r="P40" s="46">
        <v>23.4</v>
      </c>
      <c r="Q40" s="45">
        <v>1171</v>
      </c>
      <c r="R40" s="46">
        <v>66.099999999999994</v>
      </c>
      <c r="S40" s="45">
        <v>774</v>
      </c>
      <c r="T40" s="46">
        <v>24.6</v>
      </c>
    </row>
    <row r="41" spans="1:20">
      <c r="A41" s="8"/>
      <c r="B41" s="22" t="s">
        <v>45</v>
      </c>
      <c r="C41" s="45">
        <v>4934</v>
      </c>
      <c r="D41" s="45">
        <v>3706</v>
      </c>
      <c r="E41" s="46">
        <f t="shared" si="0"/>
        <v>33.135456017269284</v>
      </c>
      <c r="F41" s="46">
        <f t="shared" si="1"/>
        <v>0.32294126579362131</v>
      </c>
      <c r="G41" s="45">
        <v>96</v>
      </c>
      <c r="H41" s="46">
        <v>7.9</v>
      </c>
      <c r="I41" s="45">
        <v>598</v>
      </c>
      <c r="J41" s="46">
        <v>9.3000000000000007</v>
      </c>
      <c r="K41" s="45">
        <v>985</v>
      </c>
      <c r="L41" s="46">
        <v>19.399999999999999</v>
      </c>
      <c r="M41" s="45">
        <v>1015</v>
      </c>
      <c r="N41" s="46">
        <v>17.100000000000001</v>
      </c>
      <c r="O41" s="45">
        <v>775</v>
      </c>
      <c r="P41" s="46">
        <v>44.1</v>
      </c>
      <c r="Q41" s="45">
        <v>610</v>
      </c>
      <c r="R41" s="46">
        <v>179.8</v>
      </c>
      <c r="S41" s="45">
        <v>855</v>
      </c>
      <c r="T41" s="46">
        <v>37.5</v>
      </c>
    </row>
    <row r="42" spans="1:20">
      <c r="A42" s="8"/>
      <c r="B42" s="22" t="s">
        <v>46</v>
      </c>
      <c r="C42" s="45">
        <v>3717</v>
      </c>
      <c r="D42" s="45">
        <v>3038</v>
      </c>
      <c r="E42" s="46">
        <f t="shared" si="0"/>
        <v>22.350230414746552</v>
      </c>
      <c r="F42" s="46">
        <f t="shared" si="1"/>
        <v>0.24328591101639446</v>
      </c>
      <c r="G42" s="45">
        <v>176</v>
      </c>
      <c r="H42" s="46">
        <v>15</v>
      </c>
      <c r="I42" s="45">
        <v>663</v>
      </c>
      <c r="J42" s="46">
        <v>17.3</v>
      </c>
      <c r="K42" s="45">
        <v>611</v>
      </c>
      <c r="L42" s="46">
        <v>32</v>
      </c>
      <c r="M42" s="45">
        <v>671</v>
      </c>
      <c r="N42" s="46">
        <v>28.5</v>
      </c>
      <c r="O42" s="45">
        <v>654</v>
      </c>
      <c r="P42" s="46">
        <v>13.9</v>
      </c>
      <c r="Q42" s="45">
        <v>496</v>
      </c>
      <c r="R42" s="46">
        <v>101.6</v>
      </c>
      <c r="S42" s="45">
        <v>446</v>
      </c>
      <c r="T42" s="46">
        <v>-13.4</v>
      </c>
    </row>
    <row r="43" spans="1:20">
      <c r="A43" s="8"/>
      <c r="B43" s="22" t="s">
        <v>47</v>
      </c>
      <c r="C43" s="45">
        <v>2645</v>
      </c>
      <c r="D43" s="45">
        <v>2283</v>
      </c>
      <c r="E43" s="46">
        <f t="shared" si="0"/>
        <v>15.856329391152002</v>
      </c>
      <c r="F43" s="46">
        <f t="shared" si="1"/>
        <v>0.17312112850103939</v>
      </c>
      <c r="G43" s="45">
        <v>54</v>
      </c>
      <c r="H43" s="46">
        <v>-16.899999999999999</v>
      </c>
      <c r="I43" s="45">
        <v>324</v>
      </c>
      <c r="J43" s="46">
        <v>6.6</v>
      </c>
      <c r="K43" s="45">
        <v>356</v>
      </c>
      <c r="L43" s="46">
        <v>17.899999999999999</v>
      </c>
      <c r="M43" s="45">
        <v>229</v>
      </c>
      <c r="N43" s="46">
        <v>30.1</v>
      </c>
      <c r="O43" s="45">
        <v>150</v>
      </c>
      <c r="P43" s="46">
        <v>21</v>
      </c>
      <c r="Q43" s="45">
        <v>68</v>
      </c>
      <c r="R43" s="46">
        <v>36</v>
      </c>
      <c r="S43" s="45">
        <v>1464</v>
      </c>
      <c r="T43" s="46">
        <v>16</v>
      </c>
    </row>
    <row r="44" spans="1:20">
      <c r="A44" s="8"/>
      <c r="B44" s="22" t="s">
        <v>49</v>
      </c>
      <c r="C44" s="45">
        <v>2938</v>
      </c>
      <c r="D44" s="45">
        <v>2337</v>
      </c>
      <c r="E44" s="46">
        <f t="shared" si="0"/>
        <v>25.716730851519042</v>
      </c>
      <c r="F44" s="46">
        <f t="shared" si="1"/>
        <v>0.19229862969226982</v>
      </c>
      <c r="G44" s="45">
        <v>82</v>
      </c>
      <c r="H44" s="46">
        <v>26.2</v>
      </c>
      <c r="I44" s="45">
        <v>548</v>
      </c>
      <c r="J44" s="46">
        <v>24</v>
      </c>
      <c r="K44" s="45">
        <v>735</v>
      </c>
      <c r="L44" s="46">
        <v>-1.6</v>
      </c>
      <c r="M44" s="45">
        <v>649</v>
      </c>
      <c r="N44" s="46">
        <v>27.3</v>
      </c>
      <c r="O44" s="45">
        <v>381</v>
      </c>
      <c r="P44" s="46">
        <v>37.5</v>
      </c>
      <c r="Q44" s="45">
        <v>366</v>
      </c>
      <c r="R44" s="46">
        <v>192.8</v>
      </c>
      <c r="S44" s="45">
        <v>177</v>
      </c>
      <c r="T44" s="46">
        <v>3.5</v>
      </c>
    </row>
    <row r="45" spans="1:20">
      <c r="A45" s="8"/>
      <c r="B45" s="22" t="s">
        <v>54</v>
      </c>
      <c r="C45" s="45">
        <v>1301</v>
      </c>
      <c r="D45" s="45">
        <v>1133</v>
      </c>
      <c r="E45" s="46">
        <f t="shared" si="0"/>
        <v>14.827890556045897</v>
      </c>
      <c r="F45" s="46">
        <f t="shared" si="1"/>
        <v>8.5153341466862847E-2</v>
      </c>
      <c r="G45" s="45">
        <v>9</v>
      </c>
      <c r="H45" s="46">
        <v>-35.700000000000003</v>
      </c>
      <c r="I45" s="45">
        <v>140</v>
      </c>
      <c r="J45" s="46">
        <v>1.4</v>
      </c>
      <c r="K45" s="45">
        <v>227</v>
      </c>
      <c r="L45" s="46">
        <v>2.2999999999999998</v>
      </c>
      <c r="M45" s="45">
        <v>130</v>
      </c>
      <c r="N45" s="46">
        <v>-16.7</v>
      </c>
      <c r="O45" s="45">
        <v>79</v>
      </c>
      <c r="P45" s="46">
        <v>1.3</v>
      </c>
      <c r="Q45" s="45">
        <v>43</v>
      </c>
      <c r="R45" s="46">
        <v>79.2</v>
      </c>
      <c r="S45" s="45">
        <v>673</v>
      </c>
      <c r="T45" s="46">
        <v>34.299999999999997</v>
      </c>
    </row>
    <row r="46" spans="1:20">
      <c r="A46" s="8"/>
      <c r="B46" s="22" t="s">
        <v>48</v>
      </c>
      <c r="C46" s="45">
        <v>1317</v>
      </c>
      <c r="D46" s="45">
        <v>1351</v>
      </c>
      <c r="E46" s="46">
        <f t="shared" si="0"/>
        <v>-2.5166543301258337</v>
      </c>
      <c r="F46" s="46">
        <f t="shared" si="1"/>
        <v>8.6200577026793526E-2</v>
      </c>
      <c r="G46" s="45">
        <v>63</v>
      </c>
      <c r="H46" s="46">
        <v>-1.6</v>
      </c>
      <c r="I46" s="45">
        <v>190</v>
      </c>
      <c r="J46" s="46">
        <v>-9.5</v>
      </c>
      <c r="K46" s="45">
        <v>242</v>
      </c>
      <c r="L46" s="46">
        <v>-4.3</v>
      </c>
      <c r="M46" s="45">
        <v>285</v>
      </c>
      <c r="N46" s="46">
        <v>-13.9</v>
      </c>
      <c r="O46" s="45">
        <v>287</v>
      </c>
      <c r="P46" s="46">
        <v>-2</v>
      </c>
      <c r="Q46" s="45">
        <v>214</v>
      </c>
      <c r="R46" s="46">
        <v>32.9</v>
      </c>
      <c r="S46" s="45">
        <v>36</v>
      </c>
      <c r="T46" s="46">
        <v>-7.7</v>
      </c>
    </row>
    <row r="47" spans="1:20">
      <c r="A47" s="8"/>
      <c r="B47" s="22" t="s">
        <v>50</v>
      </c>
      <c r="C47" s="45">
        <v>2287</v>
      </c>
      <c r="D47" s="45">
        <v>1844</v>
      </c>
      <c r="E47" s="46">
        <f t="shared" si="0"/>
        <v>24.02386117136659</v>
      </c>
      <c r="F47" s="46">
        <f t="shared" si="1"/>
        <v>0.14968923284759056</v>
      </c>
      <c r="G47" s="45">
        <v>215</v>
      </c>
      <c r="H47" s="46">
        <v>28</v>
      </c>
      <c r="I47" s="45">
        <v>436</v>
      </c>
      <c r="J47" s="46">
        <v>20.100000000000001</v>
      </c>
      <c r="K47" s="45">
        <v>408</v>
      </c>
      <c r="L47" s="46">
        <v>35.1</v>
      </c>
      <c r="M47" s="45">
        <v>457</v>
      </c>
      <c r="N47" s="46">
        <v>16.3</v>
      </c>
      <c r="O47" s="45">
        <v>431</v>
      </c>
      <c r="P47" s="46">
        <v>20.7</v>
      </c>
      <c r="Q47" s="45">
        <v>285</v>
      </c>
      <c r="R47" s="46">
        <v>41.8</v>
      </c>
      <c r="S47" s="45">
        <v>55</v>
      </c>
      <c r="T47" s="46">
        <v>-8.3000000000000007</v>
      </c>
    </row>
    <row r="48" spans="1:20">
      <c r="A48" s="8"/>
      <c r="B48" s="22" t="s">
        <v>51</v>
      </c>
      <c r="C48" s="45">
        <v>2139</v>
      </c>
      <c r="D48" s="45">
        <v>1837</v>
      </c>
      <c r="E48" s="46">
        <f t="shared" si="0"/>
        <v>16.439847577572131</v>
      </c>
      <c r="F48" s="46">
        <f t="shared" si="1"/>
        <v>0.14000230391823185</v>
      </c>
      <c r="G48" s="45">
        <v>61</v>
      </c>
      <c r="H48" s="46">
        <v>35.6</v>
      </c>
      <c r="I48" s="45">
        <v>379</v>
      </c>
      <c r="J48" s="46">
        <v>16.3</v>
      </c>
      <c r="K48" s="45">
        <v>552</v>
      </c>
      <c r="L48" s="46">
        <v>25.2</v>
      </c>
      <c r="M48" s="45">
        <v>297</v>
      </c>
      <c r="N48" s="46">
        <v>11.7</v>
      </c>
      <c r="O48" s="45">
        <v>142</v>
      </c>
      <c r="P48" s="46">
        <v>-2.1</v>
      </c>
      <c r="Q48" s="45">
        <v>131</v>
      </c>
      <c r="R48" s="46">
        <v>67.900000000000006</v>
      </c>
      <c r="S48" s="45">
        <v>577</v>
      </c>
      <c r="T48" s="46">
        <v>7.6</v>
      </c>
    </row>
    <row r="49" spans="1:20">
      <c r="A49" s="8"/>
      <c r="B49" s="22" t="s">
        <v>55</v>
      </c>
      <c r="C49" s="45">
        <v>1981</v>
      </c>
      <c r="D49" s="45">
        <v>1728</v>
      </c>
      <c r="E49" s="46">
        <f t="shared" si="0"/>
        <v>14.641203703703699</v>
      </c>
      <c r="F49" s="46">
        <f t="shared" si="1"/>
        <v>0.12966085276391645</v>
      </c>
      <c r="G49" s="45">
        <v>173</v>
      </c>
      <c r="H49" s="46">
        <v>3.6</v>
      </c>
      <c r="I49" s="45">
        <v>330</v>
      </c>
      <c r="J49" s="46">
        <v>-1.5</v>
      </c>
      <c r="K49" s="45">
        <v>375</v>
      </c>
      <c r="L49" s="46">
        <v>23.4</v>
      </c>
      <c r="M49" s="45">
        <v>350</v>
      </c>
      <c r="N49" s="46">
        <v>6.1</v>
      </c>
      <c r="O49" s="45">
        <v>381</v>
      </c>
      <c r="P49" s="46">
        <v>29.6</v>
      </c>
      <c r="Q49" s="45">
        <v>330</v>
      </c>
      <c r="R49" s="46">
        <v>33.6</v>
      </c>
      <c r="S49" s="45">
        <v>42</v>
      </c>
      <c r="T49" s="46">
        <v>-17.600000000000001</v>
      </c>
    </row>
    <row r="50" spans="1:20">
      <c r="A50" s="8"/>
      <c r="B50" s="22" t="s">
        <v>60</v>
      </c>
      <c r="C50" s="45">
        <v>1072</v>
      </c>
      <c r="D50" s="45">
        <v>983</v>
      </c>
      <c r="E50" s="46">
        <f t="shared" si="0"/>
        <v>9.0539165818921639</v>
      </c>
      <c r="F50" s="46">
        <f t="shared" si="1"/>
        <v>7.0164782515355087E-2</v>
      </c>
      <c r="G50" s="45">
        <v>31</v>
      </c>
      <c r="H50" s="46">
        <v>55</v>
      </c>
      <c r="I50" s="45">
        <v>220</v>
      </c>
      <c r="J50" s="46">
        <v>27.9</v>
      </c>
      <c r="K50" s="45">
        <v>270</v>
      </c>
      <c r="L50" s="46">
        <v>3.8</v>
      </c>
      <c r="M50" s="45">
        <v>205</v>
      </c>
      <c r="N50" s="46">
        <v>24.2</v>
      </c>
      <c r="O50" s="45">
        <v>135</v>
      </c>
      <c r="P50" s="46">
        <v>-15.6</v>
      </c>
      <c r="Q50" s="45">
        <v>113</v>
      </c>
      <c r="R50" s="46">
        <v>0.9</v>
      </c>
      <c r="S50" s="45">
        <v>98</v>
      </c>
      <c r="T50" s="46">
        <v>4.3</v>
      </c>
    </row>
    <row r="51" spans="1:20">
      <c r="A51" s="8"/>
      <c r="B51" s="22" t="s">
        <v>56</v>
      </c>
      <c r="C51" s="45">
        <v>1290</v>
      </c>
      <c r="D51" s="45">
        <v>1080</v>
      </c>
      <c r="E51" s="46">
        <f t="shared" si="0"/>
        <v>19.444444444444443</v>
      </c>
      <c r="F51" s="46">
        <f t="shared" si="1"/>
        <v>8.443336701941051E-2</v>
      </c>
      <c r="G51" s="45">
        <v>34</v>
      </c>
      <c r="H51" s="46">
        <v>25.9</v>
      </c>
      <c r="I51" s="45">
        <v>223</v>
      </c>
      <c r="J51" s="46">
        <v>21.9</v>
      </c>
      <c r="K51" s="45">
        <v>280</v>
      </c>
      <c r="L51" s="46">
        <v>11.1</v>
      </c>
      <c r="M51" s="45">
        <v>243</v>
      </c>
      <c r="N51" s="46">
        <v>16.8</v>
      </c>
      <c r="O51" s="45">
        <v>207</v>
      </c>
      <c r="P51" s="46">
        <v>11.9</v>
      </c>
      <c r="Q51" s="45">
        <v>199</v>
      </c>
      <c r="R51" s="46">
        <v>91.3</v>
      </c>
      <c r="S51" s="45">
        <v>104</v>
      </c>
      <c r="T51" s="46">
        <v>-14</v>
      </c>
    </row>
    <row r="52" spans="1:20">
      <c r="A52" s="8"/>
      <c r="B52" s="22" t="s">
        <v>53</v>
      </c>
      <c r="C52" s="45">
        <v>1331</v>
      </c>
      <c r="D52" s="45">
        <v>1347</v>
      </c>
      <c r="E52" s="46">
        <f t="shared" si="0"/>
        <v>-1.187824795842618</v>
      </c>
      <c r="F52" s="46">
        <f t="shared" si="1"/>
        <v>8.7116908141732854E-2</v>
      </c>
      <c r="G52" s="45">
        <v>70</v>
      </c>
      <c r="H52" s="46">
        <v>-9.1</v>
      </c>
      <c r="I52" s="45">
        <v>180</v>
      </c>
      <c r="J52" s="46">
        <v>-12.2</v>
      </c>
      <c r="K52" s="45">
        <v>203</v>
      </c>
      <c r="L52" s="46">
        <v>3.6</v>
      </c>
      <c r="M52" s="45">
        <v>201</v>
      </c>
      <c r="N52" s="46">
        <v>-14.5</v>
      </c>
      <c r="O52" s="45">
        <v>201</v>
      </c>
      <c r="P52" s="46">
        <v>5.2</v>
      </c>
      <c r="Q52" s="45">
        <v>126</v>
      </c>
      <c r="R52" s="46">
        <v>38.5</v>
      </c>
      <c r="S52" s="45">
        <v>350</v>
      </c>
      <c r="T52" s="46">
        <v>-0.6</v>
      </c>
    </row>
    <row r="53" spans="1:20">
      <c r="A53" s="8"/>
      <c r="B53" s="22" t="s">
        <v>59</v>
      </c>
      <c r="C53" s="45">
        <v>1399</v>
      </c>
      <c r="D53" s="45">
        <v>1120</v>
      </c>
      <c r="E53" s="46">
        <f t="shared" si="0"/>
        <v>24.910714285714274</v>
      </c>
      <c r="F53" s="46">
        <f t="shared" si="1"/>
        <v>9.1567659271438215E-2</v>
      </c>
      <c r="G53" s="45">
        <v>64</v>
      </c>
      <c r="H53" s="46">
        <v>82.9</v>
      </c>
      <c r="I53" s="45">
        <v>252</v>
      </c>
      <c r="J53" s="46">
        <v>21.7</v>
      </c>
      <c r="K53" s="45">
        <v>260</v>
      </c>
      <c r="L53" s="46">
        <v>32</v>
      </c>
      <c r="M53" s="45">
        <v>261</v>
      </c>
      <c r="N53" s="46">
        <v>54.4</v>
      </c>
      <c r="O53" s="45">
        <v>281</v>
      </c>
      <c r="P53" s="46">
        <v>49.5</v>
      </c>
      <c r="Q53" s="45">
        <v>171</v>
      </c>
      <c r="R53" s="46">
        <v>-17.8</v>
      </c>
      <c r="S53" s="45">
        <v>110</v>
      </c>
      <c r="T53" s="46">
        <v>-5.2</v>
      </c>
    </row>
    <row r="54" spans="1:20">
      <c r="A54" s="8"/>
      <c r="B54" s="22" t="s">
        <v>62</v>
      </c>
      <c r="C54" s="45">
        <v>695</v>
      </c>
      <c r="D54" s="45">
        <v>592</v>
      </c>
      <c r="E54" s="46">
        <f t="shared" si="0"/>
        <v>17.398648648648638</v>
      </c>
      <c r="F54" s="46">
        <f t="shared" si="1"/>
        <v>4.5489294634488607E-2</v>
      </c>
      <c r="G54" s="45">
        <v>5</v>
      </c>
      <c r="H54" s="46">
        <v>0</v>
      </c>
      <c r="I54" s="45">
        <v>60</v>
      </c>
      <c r="J54" s="46">
        <v>1.7</v>
      </c>
      <c r="K54" s="45">
        <v>94</v>
      </c>
      <c r="L54" s="46">
        <v>23.7</v>
      </c>
      <c r="M54" s="45">
        <v>82</v>
      </c>
      <c r="N54" s="46">
        <v>9.3000000000000007</v>
      </c>
      <c r="O54" s="45">
        <v>62</v>
      </c>
      <c r="P54" s="46">
        <v>24</v>
      </c>
      <c r="Q54" s="45">
        <v>32</v>
      </c>
      <c r="R54" s="46">
        <v>113.3</v>
      </c>
      <c r="S54" s="45">
        <v>360</v>
      </c>
      <c r="T54" s="46">
        <v>15.4</v>
      </c>
    </row>
    <row r="55" spans="1:20">
      <c r="A55" s="8"/>
      <c r="B55" s="22" t="s">
        <v>58</v>
      </c>
      <c r="C55" s="45">
        <v>902</v>
      </c>
      <c r="D55" s="45">
        <v>892</v>
      </c>
      <c r="E55" s="46">
        <f t="shared" si="0"/>
        <v>1.1210762331838486</v>
      </c>
      <c r="F55" s="46">
        <f t="shared" si="1"/>
        <v>5.9037904691091693E-2</v>
      </c>
      <c r="G55" s="45">
        <v>9</v>
      </c>
      <c r="H55" s="46">
        <v>-47.1</v>
      </c>
      <c r="I55" s="45">
        <v>83</v>
      </c>
      <c r="J55" s="46">
        <v>-14.4</v>
      </c>
      <c r="K55" s="45">
        <v>162</v>
      </c>
      <c r="L55" s="46">
        <v>-15.6</v>
      </c>
      <c r="M55" s="45">
        <v>137</v>
      </c>
      <c r="N55" s="46">
        <v>6.2</v>
      </c>
      <c r="O55" s="45">
        <v>102</v>
      </c>
      <c r="P55" s="46">
        <v>13.3</v>
      </c>
      <c r="Q55" s="45">
        <v>73</v>
      </c>
      <c r="R55" s="46">
        <v>73.8</v>
      </c>
      <c r="S55" s="45">
        <v>336</v>
      </c>
      <c r="T55" s="46">
        <v>3.4</v>
      </c>
    </row>
    <row r="56" spans="1:20">
      <c r="A56" s="8"/>
      <c r="B56" s="22" t="s">
        <v>61</v>
      </c>
      <c r="C56" s="45">
        <v>584</v>
      </c>
      <c r="D56" s="45">
        <v>613</v>
      </c>
      <c r="E56" s="46">
        <f t="shared" si="0"/>
        <v>-4.730831973898864</v>
      </c>
      <c r="F56" s="46">
        <f t="shared" si="1"/>
        <v>3.8224097937469566E-2</v>
      </c>
      <c r="G56" s="45">
        <v>17</v>
      </c>
      <c r="H56" s="46">
        <v>88.9</v>
      </c>
      <c r="I56" s="45">
        <v>67</v>
      </c>
      <c r="J56" s="46">
        <v>34</v>
      </c>
      <c r="K56" s="45">
        <v>83</v>
      </c>
      <c r="L56" s="46">
        <v>1.2</v>
      </c>
      <c r="M56" s="45">
        <v>72</v>
      </c>
      <c r="N56" s="46">
        <v>9.1</v>
      </c>
      <c r="O56" s="45">
        <v>48</v>
      </c>
      <c r="P56" s="46">
        <v>-23.8</v>
      </c>
      <c r="Q56" s="45">
        <v>26</v>
      </c>
      <c r="R56" s="46">
        <v>-21.2</v>
      </c>
      <c r="S56" s="45">
        <v>271</v>
      </c>
      <c r="T56" s="46">
        <v>-12.6</v>
      </c>
    </row>
    <row r="57" spans="1:20">
      <c r="A57" s="8"/>
      <c r="B57" s="22" t="s">
        <v>52</v>
      </c>
      <c r="C57" s="45">
        <v>1483</v>
      </c>
      <c r="D57" s="45">
        <v>1329</v>
      </c>
      <c r="E57" s="46">
        <f t="shared" si="0"/>
        <v>11.587659894657643</v>
      </c>
      <c r="F57" s="46">
        <f t="shared" si="1"/>
        <v>9.7065645961074254E-2</v>
      </c>
      <c r="G57" s="45">
        <v>157</v>
      </c>
      <c r="H57" s="46">
        <v>23.6</v>
      </c>
      <c r="I57" s="45">
        <v>284</v>
      </c>
      <c r="J57" s="46">
        <v>-3.1</v>
      </c>
      <c r="K57" s="45">
        <v>231</v>
      </c>
      <c r="L57" s="46">
        <v>31.3</v>
      </c>
      <c r="M57" s="45">
        <v>283</v>
      </c>
      <c r="N57" s="46">
        <v>18.899999999999999</v>
      </c>
      <c r="O57" s="45">
        <v>268</v>
      </c>
      <c r="P57" s="46">
        <v>17</v>
      </c>
      <c r="Q57" s="45">
        <v>150</v>
      </c>
      <c r="R57" s="46">
        <v>27.1</v>
      </c>
      <c r="S57" s="45">
        <v>110</v>
      </c>
      <c r="T57" s="46">
        <v>-25.7</v>
      </c>
    </row>
    <row r="58" spans="1:20">
      <c r="A58" s="8"/>
      <c r="B58" s="22" t="s">
        <v>57</v>
      </c>
      <c r="C58" s="45">
        <v>928</v>
      </c>
      <c r="D58" s="45">
        <v>842</v>
      </c>
      <c r="E58" s="46">
        <f t="shared" si="0"/>
        <v>10.213776722090252</v>
      </c>
      <c r="F58" s="46">
        <f t="shared" si="1"/>
        <v>6.0739662475979027E-2</v>
      </c>
      <c r="G58" s="45">
        <v>27</v>
      </c>
      <c r="H58" s="46">
        <v>42.1</v>
      </c>
      <c r="I58" s="45">
        <v>200</v>
      </c>
      <c r="J58" s="46">
        <v>-2</v>
      </c>
      <c r="K58" s="45">
        <v>217</v>
      </c>
      <c r="L58" s="46">
        <v>5.3</v>
      </c>
      <c r="M58" s="45">
        <v>172</v>
      </c>
      <c r="N58" s="46">
        <v>27.4</v>
      </c>
      <c r="O58" s="45">
        <v>147</v>
      </c>
      <c r="P58" s="46">
        <v>40</v>
      </c>
      <c r="Q58" s="45">
        <v>104</v>
      </c>
      <c r="R58" s="46">
        <v>20.9</v>
      </c>
      <c r="S58" s="45">
        <v>61</v>
      </c>
      <c r="T58" s="46">
        <v>-29.9</v>
      </c>
    </row>
    <row r="59" spans="1:20">
      <c r="A59" s="8"/>
      <c r="B59" s="22" t="s">
        <v>63</v>
      </c>
      <c r="C59" s="45">
        <v>4018</v>
      </c>
      <c r="D59" s="45">
        <v>3403</v>
      </c>
      <c r="E59" s="46">
        <f t="shared" si="0"/>
        <v>18.07228915662651</v>
      </c>
      <c r="F59" s="46">
        <f t="shared" si="1"/>
        <v>0.26298702998759027</v>
      </c>
      <c r="G59" s="45">
        <v>173</v>
      </c>
      <c r="H59" s="46">
        <v>41.8</v>
      </c>
      <c r="I59" s="45">
        <v>801</v>
      </c>
      <c r="J59" s="46">
        <v>25.7</v>
      </c>
      <c r="K59" s="45">
        <v>923</v>
      </c>
      <c r="L59" s="46">
        <v>16.8</v>
      </c>
      <c r="M59" s="45">
        <v>658</v>
      </c>
      <c r="N59" s="46">
        <v>36</v>
      </c>
      <c r="O59" s="45">
        <v>397</v>
      </c>
      <c r="P59" s="46">
        <v>21.4</v>
      </c>
      <c r="Q59" s="45">
        <v>249</v>
      </c>
      <c r="R59" s="46">
        <v>17.5</v>
      </c>
      <c r="S59" s="45">
        <v>817</v>
      </c>
      <c r="T59" s="46">
        <v>-1.7</v>
      </c>
    </row>
    <row r="60" spans="1:20">
      <c r="A60" s="9"/>
      <c r="B60" s="22" t="s">
        <v>64</v>
      </c>
      <c r="C60" s="45">
        <v>102375</v>
      </c>
      <c r="D60" s="45">
        <v>88730</v>
      </c>
      <c r="E60" s="46">
        <f t="shared" si="0"/>
        <v>15.378113377662572</v>
      </c>
      <c r="F60" s="46">
        <f t="shared" si="1"/>
        <v>6.7006712779939148</v>
      </c>
      <c r="G60" s="45">
        <v>6548</v>
      </c>
      <c r="H60" s="46">
        <v>22.4</v>
      </c>
      <c r="I60" s="45">
        <v>18042</v>
      </c>
      <c r="J60" s="46">
        <v>10.1</v>
      </c>
      <c r="K60" s="45">
        <v>20736</v>
      </c>
      <c r="L60" s="46">
        <v>13.9</v>
      </c>
      <c r="M60" s="45">
        <v>17313</v>
      </c>
      <c r="N60" s="46">
        <v>12.9</v>
      </c>
      <c r="O60" s="45">
        <v>14398</v>
      </c>
      <c r="P60" s="46">
        <v>14.4</v>
      </c>
      <c r="Q60" s="45">
        <v>10513</v>
      </c>
      <c r="R60" s="46">
        <v>38.4</v>
      </c>
      <c r="S60" s="45">
        <v>14825</v>
      </c>
      <c r="T60" s="46">
        <v>11.7</v>
      </c>
    </row>
    <row r="61" spans="1:20">
      <c r="A61" s="10" t="s">
        <v>65</v>
      </c>
      <c r="B61" s="22" t="s">
        <v>66</v>
      </c>
      <c r="C61" s="45">
        <v>14907</v>
      </c>
      <c r="D61" s="45">
        <v>12299</v>
      </c>
      <c r="E61" s="46">
        <f t="shared" si="0"/>
        <v>21.204976014310105</v>
      </c>
      <c r="F61" s="46">
        <f t="shared" si="1"/>
        <v>0.97569628074290904</v>
      </c>
      <c r="G61" s="45">
        <v>1547</v>
      </c>
      <c r="H61" s="46">
        <v>62.7</v>
      </c>
      <c r="I61" s="45">
        <v>1935</v>
      </c>
      <c r="J61" s="46">
        <v>20.399999999999999</v>
      </c>
      <c r="K61" s="45">
        <v>2651</v>
      </c>
      <c r="L61" s="46">
        <v>18.8</v>
      </c>
      <c r="M61" s="45">
        <v>2561</v>
      </c>
      <c r="N61" s="46">
        <v>30.1</v>
      </c>
      <c r="O61" s="45">
        <v>2552</v>
      </c>
      <c r="P61" s="46">
        <v>20.100000000000001</v>
      </c>
      <c r="Q61" s="45">
        <v>3199</v>
      </c>
      <c r="R61" s="46">
        <v>17.5</v>
      </c>
      <c r="S61" s="45">
        <v>462</v>
      </c>
      <c r="T61" s="46">
        <v>-33.5</v>
      </c>
    </row>
    <row r="62" spans="1:20">
      <c r="A62" s="8"/>
      <c r="B62" s="22" t="s">
        <v>67</v>
      </c>
      <c r="C62" s="45">
        <v>3233</v>
      </c>
      <c r="D62" s="45">
        <v>2663</v>
      </c>
      <c r="E62" s="46">
        <f t="shared" si="0"/>
        <v>21.404431092752539</v>
      </c>
      <c r="F62" s="46">
        <f t="shared" si="1"/>
        <v>0.21160703532849162</v>
      </c>
      <c r="G62" s="45">
        <v>271</v>
      </c>
      <c r="H62" s="46">
        <v>22.6</v>
      </c>
      <c r="I62" s="45">
        <v>534</v>
      </c>
      <c r="J62" s="46">
        <v>4.3</v>
      </c>
      <c r="K62" s="45">
        <v>661</v>
      </c>
      <c r="L62" s="46">
        <v>18.2</v>
      </c>
      <c r="M62" s="45">
        <v>465</v>
      </c>
      <c r="N62" s="46">
        <v>31.7</v>
      </c>
      <c r="O62" s="45">
        <v>594</v>
      </c>
      <c r="P62" s="46">
        <v>17.899999999999999</v>
      </c>
      <c r="Q62" s="45">
        <v>560</v>
      </c>
      <c r="R62" s="46">
        <v>42.9</v>
      </c>
      <c r="S62" s="45">
        <v>148</v>
      </c>
      <c r="T62" s="46">
        <v>21.3</v>
      </c>
    </row>
    <row r="63" spans="1:20">
      <c r="A63" s="8"/>
      <c r="B63" s="22" t="s">
        <v>68</v>
      </c>
      <c r="C63" s="45">
        <v>508</v>
      </c>
      <c r="D63" s="45">
        <v>480</v>
      </c>
      <c r="E63" s="46">
        <f t="shared" si="0"/>
        <v>5.8333333333333348</v>
      </c>
      <c r="F63" s="46">
        <f t="shared" si="1"/>
        <v>3.3249729027798866E-2</v>
      </c>
      <c r="G63" s="45">
        <v>27</v>
      </c>
      <c r="H63" s="46">
        <v>3.8</v>
      </c>
      <c r="I63" s="45">
        <v>84</v>
      </c>
      <c r="J63" s="46">
        <v>-6.7</v>
      </c>
      <c r="K63" s="45">
        <v>115</v>
      </c>
      <c r="L63" s="46">
        <v>7.5</v>
      </c>
      <c r="M63" s="45">
        <v>93</v>
      </c>
      <c r="N63" s="46">
        <v>31</v>
      </c>
      <c r="O63" s="45">
        <v>59</v>
      </c>
      <c r="P63" s="46">
        <v>-16.899999999999999</v>
      </c>
      <c r="Q63" s="45">
        <v>22</v>
      </c>
      <c r="R63" s="46">
        <v>-21.4</v>
      </c>
      <c r="S63" s="45">
        <v>108</v>
      </c>
      <c r="T63" s="46">
        <v>24.1</v>
      </c>
    </row>
    <row r="64" spans="1:20">
      <c r="A64" s="9"/>
      <c r="B64" s="22" t="s">
        <v>69</v>
      </c>
      <c r="C64" s="45">
        <v>18648</v>
      </c>
      <c r="D64" s="45">
        <v>15442</v>
      </c>
      <c r="E64" s="46">
        <f t="shared" si="0"/>
        <v>20.761559383499552</v>
      </c>
      <c r="F64" s="46">
        <f t="shared" si="1"/>
        <v>1.2205530450991995</v>
      </c>
      <c r="G64" s="45">
        <v>1845</v>
      </c>
      <c r="H64" s="46">
        <v>54</v>
      </c>
      <c r="I64" s="45">
        <v>2553</v>
      </c>
      <c r="J64" s="46">
        <v>15.6</v>
      </c>
      <c r="K64" s="45">
        <v>3427</v>
      </c>
      <c r="L64" s="46">
        <v>18.3</v>
      </c>
      <c r="M64" s="45">
        <v>3119</v>
      </c>
      <c r="N64" s="46">
        <v>30.4</v>
      </c>
      <c r="O64" s="45">
        <v>3205</v>
      </c>
      <c r="P64" s="46">
        <v>18.7</v>
      </c>
      <c r="Q64" s="45">
        <v>3781</v>
      </c>
      <c r="R64" s="46">
        <v>20.3</v>
      </c>
      <c r="S64" s="45">
        <v>718</v>
      </c>
      <c r="T64" s="46">
        <v>-20.6</v>
      </c>
    </row>
    <row r="65" spans="1:20">
      <c r="A65" s="10" t="s">
        <v>70</v>
      </c>
      <c r="B65" s="22" t="s">
        <v>71</v>
      </c>
      <c r="C65" s="45">
        <v>1046</v>
      </c>
      <c r="D65" s="45">
        <v>1034</v>
      </c>
      <c r="E65" s="46">
        <f t="shared" si="0"/>
        <v>1.1605415860735047</v>
      </c>
      <c r="F65" s="46">
        <f t="shared" si="1"/>
        <v>6.8463024730467753E-2</v>
      </c>
      <c r="G65" s="45">
        <v>39</v>
      </c>
      <c r="H65" s="46">
        <v>77.3</v>
      </c>
      <c r="I65" s="45">
        <v>250</v>
      </c>
      <c r="J65" s="46">
        <v>-27.1</v>
      </c>
      <c r="K65" s="45">
        <v>204</v>
      </c>
      <c r="L65" s="46">
        <v>-7.7</v>
      </c>
      <c r="M65" s="45">
        <v>143</v>
      </c>
      <c r="N65" s="46">
        <v>15.3</v>
      </c>
      <c r="O65" s="45">
        <v>107</v>
      </c>
      <c r="P65" s="46">
        <v>-7</v>
      </c>
      <c r="Q65" s="45">
        <v>72</v>
      </c>
      <c r="R65" s="46">
        <v>60</v>
      </c>
      <c r="S65" s="45">
        <v>231</v>
      </c>
      <c r="T65" s="46">
        <v>40.9</v>
      </c>
    </row>
    <row r="66" spans="1:20">
      <c r="A66" s="8"/>
      <c r="B66" s="22" t="s">
        <v>72</v>
      </c>
      <c r="C66" s="45">
        <v>4454</v>
      </c>
      <c r="D66" s="45">
        <v>3612</v>
      </c>
      <c r="E66" s="46">
        <f t="shared" si="0"/>
        <v>23.311184939091923</v>
      </c>
      <c r="F66" s="46">
        <f t="shared" si="1"/>
        <v>0.29152419899570114</v>
      </c>
      <c r="G66" s="45">
        <v>118</v>
      </c>
      <c r="H66" s="46">
        <v>1.7</v>
      </c>
      <c r="I66" s="45">
        <v>734</v>
      </c>
      <c r="J66" s="46">
        <v>-2.7</v>
      </c>
      <c r="K66" s="45">
        <v>1118</v>
      </c>
      <c r="L66" s="46">
        <v>4.0999999999999996</v>
      </c>
      <c r="M66" s="45">
        <v>807</v>
      </c>
      <c r="N66" s="46">
        <v>7.2</v>
      </c>
      <c r="O66" s="45">
        <v>526</v>
      </c>
      <c r="P66" s="46">
        <v>31.8</v>
      </c>
      <c r="Q66" s="45">
        <v>201</v>
      </c>
      <c r="R66" s="46">
        <v>81.099999999999994</v>
      </c>
      <c r="S66" s="45">
        <v>950</v>
      </c>
      <c r="T66" s="46">
        <v>134.6</v>
      </c>
    </row>
    <row r="67" spans="1:20">
      <c r="A67" s="9"/>
      <c r="B67" s="22" t="s">
        <v>73</v>
      </c>
      <c r="C67" s="45">
        <v>5500</v>
      </c>
      <c r="D67" s="45">
        <v>4646</v>
      </c>
      <c r="E67" s="46">
        <f t="shared" si="0"/>
        <v>18.381403357727066</v>
      </c>
      <c r="F67" s="46">
        <f t="shared" si="1"/>
        <v>0.35998722372616887</v>
      </c>
      <c r="G67" s="45">
        <v>157</v>
      </c>
      <c r="H67" s="46">
        <v>13.8</v>
      </c>
      <c r="I67" s="45">
        <v>984</v>
      </c>
      <c r="J67" s="46">
        <v>-10.3</v>
      </c>
      <c r="K67" s="45">
        <v>1322</v>
      </c>
      <c r="L67" s="46">
        <v>2.1</v>
      </c>
      <c r="M67" s="45">
        <v>950</v>
      </c>
      <c r="N67" s="46">
        <v>8.3000000000000007</v>
      </c>
      <c r="O67" s="45">
        <v>633</v>
      </c>
      <c r="P67" s="46">
        <v>23.2</v>
      </c>
      <c r="Q67" s="45">
        <v>273</v>
      </c>
      <c r="R67" s="46">
        <v>75</v>
      </c>
      <c r="S67" s="45">
        <v>1181</v>
      </c>
      <c r="T67" s="46">
        <v>107.6</v>
      </c>
    </row>
    <row r="68" spans="1:20">
      <c r="A68" s="10" t="s">
        <v>74</v>
      </c>
      <c r="B68" s="22" t="s">
        <v>75</v>
      </c>
      <c r="C68" s="45">
        <v>63</v>
      </c>
      <c r="D68" s="45">
        <v>43</v>
      </c>
      <c r="E68" s="46">
        <f t="shared" si="0"/>
        <v>46.511627906976742</v>
      </c>
      <c r="F68" s="46">
        <f t="shared" si="1"/>
        <v>4.123490017227025E-3</v>
      </c>
      <c r="G68" s="45">
        <v>2</v>
      </c>
      <c r="H68" s="46">
        <v>100</v>
      </c>
      <c r="I68" s="45">
        <v>13</v>
      </c>
      <c r="J68" s="46">
        <v>333.3</v>
      </c>
      <c r="K68" s="45">
        <v>10</v>
      </c>
      <c r="L68" s="46">
        <v>66.7</v>
      </c>
      <c r="M68" s="45">
        <v>9</v>
      </c>
      <c r="N68" s="46">
        <v>28.6</v>
      </c>
      <c r="O68" s="45">
        <v>7</v>
      </c>
      <c r="P68" s="46">
        <v>-12.5</v>
      </c>
      <c r="Q68" s="45">
        <v>9</v>
      </c>
      <c r="R68" s="46">
        <v>-10</v>
      </c>
      <c r="S68" s="45">
        <v>13</v>
      </c>
      <c r="T68" s="46">
        <v>62.5</v>
      </c>
    </row>
    <row r="69" spans="1:20">
      <c r="A69" s="9"/>
      <c r="B69" s="22" t="s">
        <v>114</v>
      </c>
      <c r="C69" s="45">
        <v>63</v>
      </c>
      <c r="D69" s="45">
        <v>43</v>
      </c>
      <c r="E69" s="46">
        <f t="shared" si="0"/>
        <v>46.511627906976742</v>
      </c>
      <c r="F69" s="46">
        <f t="shared" si="1"/>
        <v>4.123490017227025E-3</v>
      </c>
      <c r="G69" s="45">
        <v>2</v>
      </c>
      <c r="H69" s="46">
        <v>100</v>
      </c>
      <c r="I69" s="45">
        <v>13</v>
      </c>
      <c r="J69" s="46">
        <v>333.3</v>
      </c>
      <c r="K69" s="45">
        <v>10</v>
      </c>
      <c r="L69" s="46">
        <v>66.7</v>
      </c>
      <c r="M69" s="45">
        <v>9</v>
      </c>
      <c r="N69" s="46">
        <v>28.6</v>
      </c>
      <c r="O69" s="45">
        <v>7</v>
      </c>
      <c r="P69" s="46">
        <v>-12.5</v>
      </c>
      <c r="Q69" s="45">
        <v>9</v>
      </c>
      <c r="R69" s="46">
        <v>-10</v>
      </c>
      <c r="S69" s="45">
        <v>13</v>
      </c>
      <c r="T69" s="46">
        <v>62.5</v>
      </c>
    </row>
    <row r="70" spans="1:20">
      <c r="A70" s="10" t="s">
        <v>76</v>
      </c>
      <c r="B70" s="22" t="s">
        <v>76</v>
      </c>
      <c r="C70" s="45">
        <v>24518</v>
      </c>
      <c r="D70" s="45">
        <v>25175</v>
      </c>
      <c r="E70" s="46">
        <f t="shared" si="0"/>
        <v>-2.6097318768619648</v>
      </c>
      <c r="F70" s="46">
        <f t="shared" si="1"/>
        <v>1.604757591148765</v>
      </c>
      <c r="G70" s="45">
        <v>349</v>
      </c>
      <c r="H70" s="46">
        <v>-23</v>
      </c>
      <c r="I70" s="45">
        <v>1407</v>
      </c>
      <c r="J70" s="46">
        <v>-11.7</v>
      </c>
      <c r="K70" s="45">
        <v>2333</v>
      </c>
      <c r="L70" s="46">
        <v>-3.2</v>
      </c>
      <c r="M70" s="45">
        <v>4673</v>
      </c>
      <c r="N70" s="46">
        <v>-8.5</v>
      </c>
      <c r="O70" s="45">
        <v>7655</v>
      </c>
      <c r="P70" s="46">
        <v>-1.1000000000000001</v>
      </c>
      <c r="Q70" s="45">
        <v>8101</v>
      </c>
      <c r="R70" s="46">
        <v>2.9</v>
      </c>
      <c r="S70" s="45">
        <v>0</v>
      </c>
      <c r="T70" s="46" t="s">
        <v>142</v>
      </c>
    </row>
    <row r="71" spans="1:20">
      <c r="A71" s="9"/>
      <c r="B71" s="22" t="s">
        <v>115</v>
      </c>
      <c r="C71" s="45">
        <v>24518</v>
      </c>
      <c r="D71" s="45">
        <v>25175</v>
      </c>
      <c r="E71" s="46">
        <f t="shared" ref="E71" si="4">(C71/D71-1)*100</f>
        <v>-2.6097318768619648</v>
      </c>
      <c r="F71" s="46">
        <f t="shared" ref="F71" si="5">(C71/$C$4)*100</f>
        <v>1.604757591148765</v>
      </c>
      <c r="G71" s="45">
        <v>349</v>
      </c>
      <c r="H71" s="46">
        <v>-23</v>
      </c>
      <c r="I71" s="45">
        <v>1407</v>
      </c>
      <c r="J71" s="46">
        <v>-11.7</v>
      </c>
      <c r="K71" s="45">
        <v>2333</v>
      </c>
      <c r="L71" s="46">
        <v>-3.2</v>
      </c>
      <c r="M71" s="45">
        <v>4673</v>
      </c>
      <c r="N71" s="46">
        <v>-8.5</v>
      </c>
      <c r="O71" s="45">
        <v>7655</v>
      </c>
      <c r="P71" s="46">
        <v>-1.1000000000000001</v>
      </c>
      <c r="Q71" s="45">
        <v>8101</v>
      </c>
      <c r="R71" s="46">
        <v>2.9</v>
      </c>
      <c r="S71" s="45">
        <v>0</v>
      </c>
      <c r="T71" s="46" t="s">
        <v>142</v>
      </c>
    </row>
  </sheetData>
  <mergeCells count="12">
    <mergeCell ref="A4:B4"/>
    <mergeCell ref="A1:T1"/>
    <mergeCell ref="A2:A3"/>
    <mergeCell ref="B2:B3"/>
    <mergeCell ref="C2:F2"/>
    <mergeCell ref="G2:H2"/>
    <mergeCell ref="I2:J2"/>
    <mergeCell ref="K2:L2"/>
    <mergeCell ref="M2:N2"/>
    <mergeCell ref="O2:P2"/>
    <mergeCell ref="Q2:R2"/>
    <mergeCell ref="S2:T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71"/>
  <sheetViews>
    <sheetView showGridLines="0" zoomScaleNormal="100" workbookViewId="0">
      <selection sqref="A1:P1"/>
    </sheetView>
  </sheetViews>
  <sheetFormatPr defaultRowHeight="13.5"/>
  <cols>
    <col min="1" max="1" width="8.5703125" bestFit="1" customWidth="1"/>
    <col min="2" max="2" width="16.140625" bestFit="1" customWidth="1"/>
    <col min="3" max="3" width="10.7109375" style="4" customWidth="1"/>
    <col min="4" max="4" width="9.85546875" style="4" customWidth="1"/>
    <col min="5" max="5" width="8.140625" style="4" customWidth="1"/>
    <col min="6" max="6" width="7.28515625" style="4" customWidth="1"/>
    <col min="7" max="7" width="9.85546875" style="12" customWidth="1"/>
    <col min="8" max="8" width="8.140625" style="12" customWidth="1"/>
    <col min="9" max="9" width="7.5703125" style="12" customWidth="1"/>
    <col min="10" max="10" width="7.85546875" style="12" customWidth="1"/>
    <col min="11" max="11" width="8.140625" style="12" customWidth="1"/>
    <col min="12" max="12" width="8.5703125" style="12" customWidth="1"/>
    <col min="13" max="13" width="7.5703125" style="12" customWidth="1"/>
    <col min="14" max="14" width="8.5703125" style="12" customWidth="1"/>
    <col min="15" max="15" width="8.42578125" style="12" customWidth="1"/>
    <col min="16" max="16" width="7.5703125" style="12" customWidth="1"/>
  </cols>
  <sheetData>
    <row r="1" spans="1:16" ht="26.25">
      <c r="A1" s="69" t="s">
        <v>139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>
      <c r="A2" s="63" t="s">
        <v>1</v>
      </c>
      <c r="B2" s="63" t="s">
        <v>2</v>
      </c>
      <c r="C2" s="65" t="s">
        <v>3</v>
      </c>
      <c r="D2" s="66"/>
      <c r="E2" s="66"/>
      <c r="F2" s="67"/>
      <c r="G2" s="65" t="s">
        <v>88</v>
      </c>
      <c r="H2" s="67"/>
      <c r="I2" s="65" t="s">
        <v>89</v>
      </c>
      <c r="J2" s="67"/>
      <c r="K2" s="65" t="s">
        <v>90</v>
      </c>
      <c r="L2" s="67"/>
      <c r="M2" s="65" t="s">
        <v>91</v>
      </c>
      <c r="N2" s="67"/>
      <c r="O2" s="65" t="s">
        <v>74</v>
      </c>
      <c r="P2" s="67"/>
    </row>
    <row r="3" spans="1:16" ht="24">
      <c r="A3" s="64"/>
      <c r="B3" s="64"/>
      <c r="C3" s="6" t="s">
        <v>79</v>
      </c>
      <c r="D3" s="6" t="s">
        <v>80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</row>
    <row r="4" spans="1:16">
      <c r="A4" s="68" t="s">
        <v>116</v>
      </c>
      <c r="B4" s="61"/>
      <c r="C4" s="43">
        <v>1527832</v>
      </c>
      <c r="D4" s="43">
        <v>1165638</v>
      </c>
      <c r="E4" s="44">
        <f>(C4/D4-1)*100</f>
        <v>31.072597152803883</v>
      </c>
      <c r="F4" s="44">
        <v>100</v>
      </c>
      <c r="G4" s="47">
        <v>1269201</v>
      </c>
      <c r="H4" s="17">
        <v>41</v>
      </c>
      <c r="I4" s="47">
        <v>17118</v>
      </c>
      <c r="J4" s="17">
        <v>6</v>
      </c>
      <c r="K4" s="47">
        <v>5775</v>
      </c>
      <c r="L4" s="17">
        <v>11.2</v>
      </c>
      <c r="M4" s="47">
        <v>15180</v>
      </c>
      <c r="N4" s="17">
        <v>-35.200000000000003</v>
      </c>
      <c r="O4" s="47">
        <v>220558</v>
      </c>
      <c r="P4" s="17">
        <v>-0.2</v>
      </c>
    </row>
    <row r="5" spans="1:16">
      <c r="A5" s="7" t="s">
        <v>8</v>
      </c>
      <c r="B5" s="25" t="s">
        <v>9</v>
      </c>
      <c r="C5" s="45">
        <v>475307</v>
      </c>
      <c r="D5" s="45">
        <v>345384</v>
      </c>
      <c r="E5" s="46">
        <f>(C5/D5-1)*100</f>
        <v>37.616971255182641</v>
      </c>
      <c r="F5" s="46">
        <f>(C5/$C$4)*100</f>
        <v>31.109899517748023</v>
      </c>
      <c r="G5" s="45">
        <v>382922</v>
      </c>
      <c r="H5" s="46">
        <v>56.6</v>
      </c>
      <c r="I5" s="45">
        <v>4008</v>
      </c>
      <c r="J5" s="46">
        <v>10.9</v>
      </c>
      <c r="K5" s="45">
        <v>484</v>
      </c>
      <c r="L5" s="46">
        <v>86.9</v>
      </c>
      <c r="M5" s="45">
        <v>10656</v>
      </c>
      <c r="N5" s="46">
        <v>-39.6</v>
      </c>
      <c r="O5" s="45">
        <v>77237</v>
      </c>
      <c r="P5" s="46">
        <v>-2.6</v>
      </c>
    </row>
    <row r="6" spans="1:16">
      <c r="A6" s="8"/>
      <c r="B6" s="26" t="s">
        <v>10</v>
      </c>
      <c r="C6" s="45">
        <v>290468</v>
      </c>
      <c r="D6" s="45">
        <v>179661</v>
      </c>
      <c r="E6" s="46">
        <f t="shared" ref="E6:E70" si="0">(C6/D6-1)*100</f>
        <v>61.675600158075497</v>
      </c>
      <c r="F6" s="46">
        <f t="shared" ref="F6:F70" si="1">(C6/$C$4)*100</f>
        <v>19.011776163871421</v>
      </c>
      <c r="G6" s="45">
        <v>283494</v>
      </c>
      <c r="H6" s="46">
        <v>65.599999999999994</v>
      </c>
      <c r="I6" s="45">
        <v>1877</v>
      </c>
      <c r="J6" s="46">
        <v>-28.2</v>
      </c>
      <c r="K6" s="45">
        <v>557</v>
      </c>
      <c r="L6" s="46">
        <v>143.19999999999999</v>
      </c>
      <c r="M6" s="45">
        <v>404</v>
      </c>
      <c r="N6" s="46">
        <v>-34</v>
      </c>
      <c r="O6" s="45">
        <v>4136</v>
      </c>
      <c r="P6" s="46">
        <v>-17.7</v>
      </c>
    </row>
    <row r="7" spans="1:16">
      <c r="A7" s="8"/>
      <c r="B7" s="26" t="s">
        <v>11</v>
      </c>
      <c r="C7" s="45">
        <v>99972</v>
      </c>
      <c r="D7" s="45">
        <v>81625</v>
      </c>
      <c r="E7" s="46">
        <f t="shared" si="0"/>
        <v>22.477182235834615</v>
      </c>
      <c r="F7" s="46">
        <f t="shared" si="1"/>
        <v>6.5433895873368275</v>
      </c>
      <c r="G7" s="45">
        <v>98567</v>
      </c>
      <c r="H7" s="46">
        <v>23.4</v>
      </c>
      <c r="I7" s="45">
        <v>71</v>
      </c>
      <c r="J7" s="46">
        <v>-29.7</v>
      </c>
      <c r="K7" s="45">
        <v>17</v>
      </c>
      <c r="L7" s="46">
        <v>0</v>
      </c>
      <c r="M7" s="45">
        <v>102</v>
      </c>
      <c r="N7" s="46">
        <v>-54.3</v>
      </c>
      <c r="O7" s="45">
        <v>1215</v>
      </c>
      <c r="P7" s="46">
        <v>-12.1</v>
      </c>
    </row>
    <row r="8" spans="1:16">
      <c r="A8" s="8"/>
      <c r="B8" s="26" t="s">
        <v>13</v>
      </c>
      <c r="C8" s="45">
        <v>61473</v>
      </c>
      <c r="D8" s="45">
        <v>54962</v>
      </c>
      <c r="E8" s="46">
        <f t="shared" si="0"/>
        <v>11.846366580546563</v>
      </c>
      <c r="F8" s="46">
        <f t="shared" si="1"/>
        <v>4.0235444734761412</v>
      </c>
      <c r="G8" s="45">
        <v>60414</v>
      </c>
      <c r="H8" s="46">
        <v>12.7</v>
      </c>
      <c r="I8" s="45">
        <v>58</v>
      </c>
      <c r="J8" s="46">
        <v>18.399999999999999</v>
      </c>
      <c r="K8" s="45">
        <v>1</v>
      </c>
      <c r="L8" s="46">
        <v>-75</v>
      </c>
      <c r="M8" s="45">
        <v>65</v>
      </c>
      <c r="N8" s="46">
        <v>-57.8</v>
      </c>
      <c r="O8" s="45">
        <v>935</v>
      </c>
      <c r="P8" s="46">
        <v>-19.100000000000001</v>
      </c>
    </row>
    <row r="9" spans="1:16" s="4" customFormat="1">
      <c r="A9" s="8"/>
      <c r="B9" s="32" t="s">
        <v>132</v>
      </c>
      <c r="C9" s="45">
        <v>3658</v>
      </c>
      <c r="D9" s="45">
        <v>3696</v>
      </c>
      <c r="E9" s="46">
        <f t="shared" ref="E9" si="2">(C9/D9-1)*100</f>
        <v>-1.0281385281385336</v>
      </c>
      <c r="F9" s="46">
        <f t="shared" ref="F9" si="3">(C9/$C$4)*100</f>
        <v>0.2394242298891501</v>
      </c>
      <c r="G9" s="45">
        <v>3619</v>
      </c>
      <c r="H9" s="46">
        <v>-0.7</v>
      </c>
      <c r="I9" s="45">
        <v>3</v>
      </c>
      <c r="J9" s="46">
        <v>50</v>
      </c>
      <c r="K9" s="45">
        <v>0</v>
      </c>
      <c r="L9" s="46" t="s">
        <v>142</v>
      </c>
      <c r="M9" s="45">
        <v>7</v>
      </c>
      <c r="N9" s="46">
        <v>-58.8</v>
      </c>
      <c r="O9" s="45">
        <v>29</v>
      </c>
      <c r="P9" s="46">
        <v>-9.4</v>
      </c>
    </row>
    <row r="10" spans="1:16">
      <c r="A10" s="8"/>
      <c r="B10" s="26" t="s">
        <v>14</v>
      </c>
      <c r="C10" s="45">
        <v>52016</v>
      </c>
      <c r="D10" s="45">
        <v>43589</v>
      </c>
      <c r="E10" s="46">
        <f t="shared" si="0"/>
        <v>19.33285920759824</v>
      </c>
      <c r="F10" s="46">
        <f t="shared" si="1"/>
        <v>3.4045628053346175</v>
      </c>
      <c r="G10" s="45">
        <v>32150</v>
      </c>
      <c r="H10" s="46">
        <v>26.9</v>
      </c>
      <c r="I10" s="45">
        <v>237</v>
      </c>
      <c r="J10" s="46">
        <v>-2.5</v>
      </c>
      <c r="K10" s="45">
        <v>154</v>
      </c>
      <c r="L10" s="46">
        <v>-25.2</v>
      </c>
      <c r="M10" s="45">
        <v>47</v>
      </c>
      <c r="N10" s="46">
        <v>-45.3</v>
      </c>
      <c r="O10" s="45">
        <v>19428</v>
      </c>
      <c r="P10" s="46">
        <v>9.6</v>
      </c>
    </row>
    <row r="11" spans="1:16">
      <c r="A11" s="8"/>
      <c r="B11" s="26" t="s">
        <v>16</v>
      </c>
      <c r="C11" s="45">
        <v>24931</v>
      </c>
      <c r="D11" s="45">
        <v>19981</v>
      </c>
      <c r="E11" s="46">
        <f t="shared" si="0"/>
        <v>24.773534858115219</v>
      </c>
      <c r="F11" s="46">
        <f t="shared" si="1"/>
        <v>1.6317893590394754</v>
      </c>
      <c r="G11" s="45">
        <v>16918</v>
      </c>
      <c r="H11" s="46">
        <v>29.8</v>
      </c>
      <c r="I11" s="45">
        <v>278</v>
      </c>
      <c r="J11" s="46">
        <v>-1.8</v>
      </c>
      <c r="K11" s="45">
        <v>131</v>
      </c>
      <c r="L11" s="46">
        <v>-22.5</v>
      </c>
      <c r="M11" s="45">
        <v>73</v>
      </c>
      <c r="N11" s="46">
        <v>-46.7</v>
      </c>
      <c r="O11" s="45">
        <v>7531</v>
      </c>
      <c r="P11" s="46">
        <v>18.5</v>
      </c>
    </row>
    <row r="12" spans="1:16">
      <c r="A12" s="8"/>
      <c r="B12" s="26" t="s">
        <v>12</v>
      </c>
      <c r="C12" s="45">
        <v>59941</v>
      </c>
      <c r="D12" s="45">
        <v>50079</v>
      </c>
      <c r="E12" s="46">
        <f t="shared" si="0"/>
        <v>19.692885241318713</v>
      </c>
      <c r="F12" s="46">
        <f t="shared" si="1"/>
        <v>3.9232716686127795</v>
      </c>
      <c r="G12" s="45">
        <v>53366</v>
      </c>
      <c r="H12" s="46">
        <v>22.2</v>
      </c>
      <c r="I12" s="45">
        <v>56</v>
      </c>
      <c r="J12" s="46">
        <v>33.299999999999997</v>
      </c>
      <c r="K12" s="45">
        <v>222</v>
      </c>
      <c r="L12" s="46">
        <v>24.7</v>
      </c>
      <c r="M12" s="45">
        <v>62</v>
      </c>
      <c r="N12" s="46">
        <v>-24.4</v>
      </c>
      <c r="O12" s="45">
        <v>6235</v>
      </c>
      <c r="P12" s="46">
        <v>2</v>
      </c>
    </row>
    <row r="13" spans="1:16" s="4" customFormat="1">
      <c r="A13" s="8"/>
      <c r="B13" s="26" t="s">
        <v>18</v>
      </c>
      <c r="C13" s="45">
        <v>55380</v>
      </c>
      <c r="D13" s="45">
        <v>38472</v>
      </c>
      <c r="E13" s="46">
        <f t="shared" si="0"/>
        <v>43.948845913911413</v>
      </c>
      <c r="F13" s="46">
        <f t="shared" si="1"/>
        <v>3.624744081810042</v>
      </c>
      <c r="G13" s="45">
        <v>44406</v>
      </c>
      <c r="H13" s="46">
        <v>52.4</v>
      </c>
      <c r="I13" s="45">
        <v>1561</v>
      </c>
      <c r="J13" s="46">
        <v>47.4</v>
      </c>
      <c r="K13" s="45">
        <v>641</v>
      </c>
      <c r="L13" s="46">
        <v>26.4</v>
      </c>
      <c r="M13" s="45">
        <v>2081</v>
      </c>
      <c r="N13" s="46">
        <v>21</v>
      </c>
      <c r="O13" s="45">
        <v>6691</v>
      </c>
      <c r="P13" s="46">
        <v>10.8</v>
      </c>
    </row>
    <row r="14" spans="1:16">
      <c r="A14" s="8"/>
      <c r="B14" s="26" t="s">
        <v>19</v>
      </c>
      <c r="C14" s="45">
        <v>12683</v>
      </c>
      <c r="D14" s="45">
        <v>10023</v>
      </c>
      <c r="E14" s="46">
        <f t="shared" si="0"/>
        <v>26.538960391100463</v>
      </c>
      <c r="F14" s="46">
        <f t="shared" si="1"/>
        <v>0.83013053791254532</v>
      </c>
      <c r="G14" s="45">
        <v>4147</v>
      </c>
      <c r="H14" s="46">
        <v>39</v>
      </c>
      <c r="I14" s="45">
        <v>3492</v>
      </c>
      <c r="J14" s="46">
        <v>35.9</v>
      </c>
      <c r="K14" s="45">
        <v>78</v>
      </c>
      <c r="L14" s="46">
        <v>5.4</v>
      </c>
      <c r="M14" s="45">
        <v>84</v>
      </c>
      <c r="N14" s="46">
        <v>-30.6</v>
      </c>
      <c r="O14" s="45">
        <v>4882</v>
      </c>
      <c r="P14" s="46">
        <v>14.2</v>
      </c>
    </row>
    <row r="15" spans="1:16">
      <c r="A15" s="8"/>
      <c r="B15" s="26" t="s">
        <v>15</v>
      </c>
      <c r="C15" s="45">
        <v>40758</v>
      </c>
      <c r="D15" s="45">
        <v>32356</v>
      </c>
      <c r="E15" s="46">
        <f t="shared" si="0"/>
        <v>25.967363085671892</v>
      </c>
      <c r="F15" s="46">
        <f t="shared" si="1"/>
        <v>2.6677016844783981</v>
      </c>
      <c r="G15" s="45">
        <v>37755</v>
      </c>
      <c r="H15" s="46">
        <v>25</v>
      </c>
      <c r="I15" s="45">
        <v>142</v>
      </c>
      <c r="J15" s="46">
        <v>40.6</v>
      </c>
      <c r="K15" s="45">
        <v>5</v>
      </c>
      <c r="L15" s="46">
        <v>150</v>
      </c>
      <c r="M15" s="45">
        <v>29</v>
      </c>
      <c r="N15" s="46">
        <v>-69.099999999999994</v>
      </c>
      <c r="O15" s="45">
        <v>2827</v>
      </c>
      <c r="P15" s="46">
        <v>44.5</v>
      </c>
    </row>
    <row r="16" spans="1:16">
      <c r="A16" s="8"/>
      <c r="B16" s="26" t="s">
        <v>17</v>
      </c>
      <c r="C16" s="45">
        <v>21787</v>
      </c>
      <c r="D16" s="45">
        <v>19054</v>
      </c>
      <c r="E16" s="46">
        <f t="shared" si="0"/>
        <v>14.343444945943107</v>
      </c>
      <c r="F16" s="46">
        <f t="shared" si="1"/>
        <v>1.4260075715130982</v>
      </c>
      <c r="G16" s="45">
        <v>20015</v>
      </c>
      <c r="H16" s="46">
        <v>16</v>
      </c>
      <c r="I16" s="45">
        <v>152</v>
      </c>
      <c r="J16" s="46">
        <v>40.700000000000003</v>
      </c>
      <c r="K16" s="45">
        <v>8</v>
      </c>
      <c r="L16" s="46">
        <v>33.299999999999997</v>
      </c>
      <c r="M16" s="45">
        <v>32</v>
      </c>
      <c r="N16" s="46">
        <v>-50</v>
      </c>
      <c r="O16" s="45">
        <v>1580</v>
      </c>
      <c r="P16" s="46">
        <v>-2.6</v>
      </c>
    </row>
    <row r="17" spans="1:16">
      <c r="A17" s="8"/>
      <c r="B17" s="26" t="s">
        <v>20</v>
      </c>
      <c r="C17" s="45">
        <v>10729</v>
      </c>
      <c r="D17" s="45">
        <v>10294</v>
      </c>
      <c r="E17" s="46">
        <f t="shared" si="0"/>
        <v>4.225762580143777</v>
      </c>
      <c r="F17" s="46">
        <f t="shared" si="1"/>
        <v>0.70223689515601195</v>
      </c>
      <c r="G17" s="45">
        <v>9179</v>
      </c>
      <c r="H17" s="46">
        <v>7.5</v>
      </c>
      <c r="I17" s="45">
        <v>119</v>
      </c>
      <c r="J17" s="46">
        <v>-11.2</v>
      </c>
      <c r="K17" s="45">
        <v>327</v>
      </c>
      <c r="L17" s="46">
        <v>10.8</v>
      </c>
      <c r="M17" s="45">
        <v>314</v>
      </c>
      <c r="N17" s="46">
        <v>-11.8</v>
      </c>
      <c r="O17" s="45">
        <v>790</v>
      </c>
      <c r="P17" s="46">
        <v>-18.399999999999999</v>
      </c>
    </row>
    <row r="18" spans="1:16">
      <c r="A18" s="8"/>
      <c r="B18" s="26" t="s">
        <v>22</v>
      </c>
      <c r="C18" s="45">
        <v>8463</v>
      </c>
      <c r="D18" s="45">
        <v>7102</v>
      </c>
      <c r="E18" s="46">
        <f t="shared" si="0"/>
        <v>19.163615882849893</v>
      </c>
      <c r="F18" s="46">
        <f t="shared" si="1"/>
        <v>0.5539221589808303</v>
      </c>
      <c r="G18" s="45">
        <v>3514</v>
      </c>
      <c r="H18" s="46">
        <v>15.2</v>
      </c>
      <c r="I18" s="45">
        <v>914</v>
      </c>
      <c r="J18" s="46">
        <v>129.6</v>
      </c>
      <c r="K18" s="45">
        <v>0</v>
      </c>
      <c r="L18" s="46">
        <v>-100</v>
      </c>
      <c r="M18" s="45">
        <v>251</v>
      </c>
      <c r="N18" s="46">
        <v>68.5</v>
      </c>
      <c r="O18" s="45">
        <v>3784</v>
      </c>
      <c r="P18" s="46">
        <v>8</v>
      </c>
    </row>
    <row r="19" spans="1:16">
      <c r="A19" s="8"/>
      <c r="B19" s="26" t="s">
        <v>21</v>
      </c>
      <c r="C19" s="45">
        <v>6083</v>
      </c>
      <c r="D19" s="45">
        <v>5590</v>
      </c>
      <c r="E19" s="46">
        <f t="shared" si="0"/>
        <v>8.8193202146690464</v>
      </c>
      <c r="F19" s="46">
        <f t="shared" si="1"/>
        <v>0.39814586944114272</v>
      </c>
      <c r="G19" s="45">
        <v>1698</v>
      </c>
      <c r="H19" s="46">
        <v>21.7</v>
      </c>
      <c r="I19" s="45">
        <v>11</v>
      </c>
      <c r="J19" s="46">
        <v>0</v>
      </c>
      <c r="K19" s="45">
        <v>194</v>
      </c>
      <c r="L19" s="46">
        <v>79.599999999999994</v>
      </c>
      <c r="M19" s="45">
        <v>14</v>
      </c>
      <c r="N19" s="46">
        <v>-56.3</v>
      </c>
      <c r="O19" s="45">
        <v>4166</v>
      </c>
      <c r="P19" s="46">
        <v>3</v>
      </c>
    </row>
    <row r="20" spans="1:16">
      <c r="A20" s="8"/>
      <c r="B20" s="26" t="s">
        <v>24</v>
      </c>
      <c r="C20" s="45">
        <v>2392</v>
      </c>
      <c r="D20" s="45">
        <v>2246</v>
      </c>
      <c r="E20" s="46">
        <f t="shared" si="0"/>
        <v>6.5004452359750609</v>
      </c>
      <c r="F20" s="46">
        <f t="shared" si="1"/>
        <v>0.1565617162096356</v>
      </c>
      <c r="G20" s="45">
        <v>2260</v>
      </c>
      <c r="H20" s="46">
        <v>16.100000000000001</v>
      </c>
      <c r="I20" s="45">
        <v>30</v>
      </c>
      <c r="J20" s="46">
        <v>-45.5</v>
      </c>
      <c r="K20" s="45">
        <v>11</v>
      </c>
      <c r="L20" s="46">
        <v>-71.8</v>
      </c>
      <c r="M20" s="45">
        <v>34</v>
      </c>
      <c r="N20" s="46">
        <v>-67.900000000000006</v>
      </c>
      <c r="O20" s="45">
        <v>57</v>
      </c>
      <c r="P20" s="46">
        <v>-43</v>
      </c>
    </row>
    <row r="21" spans="1:16">
      <c r="A21" s="8"/>
      <c r="B21" s="26" t="s">
        <v>23</v>
      </c>
      <c r="C21" s="45">
        <v>4768</v>
      </c>
      <c r="D21" s="45">
        <v>4376</v>
      </c>
      <c r="E21" s="46">
        <f t="shared" si="0"/>
        <v>8.9579524680073028</v>
      </c>
      <c r="F21" s="46">
        <f t="shared" si="1"/>
        <v>0.31207619685934057</v>
      </c>
      <c r="G21" s="45">
        <v>3287</v>
      </c>
      <c r="H21" s="46">
        <v>5.5</v>
      </c>
      <c r="I21" s="45">
        <v>11</v>
      </c>
      <c r="J21" s="46">
        <v>37.5</v>
      </c>
      <c r="K21" s="45">
        <v>1</v>
      </c>
      <c r="L21" s="46">
        <v>-90</v>
      </c>
      <c r="M21" s="45">
        <v>24</v>
      </c>
      <c r="N21" s="46">
        <v>-17.2</v>
      </c>
      <c r="O21" s="45">
        <v>1445</v>
      </c>
      <c r="P21" s="46">
        <v>19</v>
      </c>
    </row>
    <row r="22" spans="1:16">
      <c r="A22" s="8"/>
      <c r="B22" s="26" t="s">
        <v>25</v>
      </c>
      <c r="C22" s="45">
        <v>2593</v>
      </c>
      <c r="D22" s="45">
        <v>2484</v>
      </c>
      <c r="E22" s="46">
        <f t="shared" si="0"/>
        <v>4.3880837359098201</v>
      </c>
      <c r="F22" s="46">
        <f t="shared" si="1"/>
        <v>0.16971761293126469</v>
      </c>
      <c r="G22" s="45">
        <v>1545</v>
      </c>
      <c r="H22" s="46">
        <v>7.8</v>
      </c>
      <c r="I22" s="45">
        <v>15</v>
      </c>
      <c r="J22" s="46">
        <v>66.7</v>
      </c>
      <c r="K22" s="45">
        <v>74</v>
      </c>
      <c r="L22" s="46">
        <v>17.5</v>
      </c>
      <c r="M22" s="45">
        <v>12</v>
      </c>
      <c r="N22" s="46">
        <v>33.299999999999997</v>
      </c>
      <c r="O22" s="45">
        <v>947</v>
      </c>
      <c r="P22" s="46">
        <v>-2.4</v>
      </c>
    </row>
    <row r="23" spans="1:16">
      <c r="A23" s="8"/>
      <c r="B23" s="26" t="s">
        <v>119</v>
      </c>
      <c r="C23" s="45">
        <v>3174</v>
      </c>
      <c r="D23" s="45">
        <v>3072</v>
      </c>
      <c r="E23" s="46">
        <f t="shared" si="0"/>
        <v>3.3203125</v>
      </c>
      <c r="F23" s="46">
        <f t="shared" si="1"/>
        <v>0.20774535420124726</v>
      </c>
      <c r="G23" s="45">
        <v>1372</v>
      </c>
      <c r="H23" s="46">
        <v>74.099999999999994</v>
      </c>
      <c r="I23" s="45">
        <v>41</v>
      </c>
      <c r="J23" s="46">
        <v>-2.4</v>
      </c>
      <c r="K23" s="45">
        <v>142</v>
      </c>
      <c r="L23" s="46">
        <v>9.1999999999999993</v>
      </c>
      <c r="M23" s="45">
        <v>16</v>
      </c>
      <c r="N23" s="46">
        <v>-20</v>
      </c>
      <c r="O23" s="45">
        <v>1603</v>
      </c>
      <c r="P23" s="46">
        <v>-23.4</v>
      </c>
    </row>
    <row r="24" spans="1:16">
      <c r="A24" s="8"/>
      <c r="B24" s="26" t="s">
        <v>26</v>
      </c>
      <c r="C24" s="45">
        <v>1742</v>
      </c>
      <c r="D24" s="45">
        <v>1585</v>
      </c>
      <c r="E24" s="46">
        <f t="shared" si="0"/>
        <v>9.9053627760252283</v>
      </c>
      <c r="F24" s="46">
        <f t="shared" si="1"/>
        <v>0.11401777158745202</v>
      </c>
      <c r="G24" s="45">
        <v>398</v>
      </c>
      <c r="H24" s="46">
        <v>0.3</v>
      </c>
      <c r="I24" s="45">
        <v>75</v>
      </c>
      <c r="J24" s="46">
        <v>25</v>
      </c>
      <c r="K24" s="45">
        <v>4</v>
      </c>
      <c r="L24" s="46">
        <v>-55.6</v>
      </c>
      <c r="M24" s="45">
        <v>12</v>
      </c>
      <c r="N24" s="46">
        <v>-20</v>
      </c>
      <c r="O24" s="45">
        <v>1253</v>
      </c>
      <c r="P24" s="46">
        <v>13.5</v>
      </c>
    </row>
    <row r="25" spans="1:16">
      <c r="A25" s="8"/>
      <c r="B25" s="26" t="s">
        <v>29</v>
      </c>
      <c r="C25" s="45">
        <v>1557</v>
      </c>
      <c r="D25" s="45">
        <v>1615</v>
      </c>
      <c r="E25" s="46">
        <f t="shared" si="0"/>
        <v>-3.59133126934984</v>
      </c>
      <c r="F25" s="46">
        <f t="shared" si="1"/>
        <v>0.10190911042575361</v>
      </c>
      <c r="G25" s="45">
        <v>288</v>
      </c>
      <c r="H25" s="46">
        <v>-10.8</v>
      </c>
      <c r="I25" s="45">
        <v>184</v>
      </c>
      <c r="J25" s="46">
        <v>-5.2</v>
      </c>
      <c r="K25" s="45">
        <v>121</v>
      </c>
      <c r="L25" s="46">
        <v>65.8</v>
      </c>
      <c r="M25" s="45">
        <v>43</v>
      </c>
      <c r="N25" s="46">
        <v>-17.3</v>
      </c>
      <c r="O25" s="45">
        <v>921</v>
      </c>
      <c r="P25" s="46">
        <v>-5.3</v>
      </c>
    </row>
    <row r="26" spans="1:16">
      <c r="A26" s="8"/>
      <c r="B26" s="26" t="s">
        <v>28</v>
      </c>
      <c r="C26" s="45">
        <v>1220</v>
      </c>
      <c r="D26" s="45">
        <v>1317</v>
      </c>
      <c r="E26" s="46">
        <f t="shared" si="0"/>
        <v>-7.3652239939255848</v>
      </c>
      <c r="F26" s="46">
        <f t="shared" si="1"/>
        <v>7.9851711444713813E-2</v>
      </c>
      <c r="G26" s="45">
        <v>464</v>
      </c>
      <c r="H26" s="46">
        <v>30</v>
      </c>
      <c r="I26" s="45">
        <v>296</v>
      </c>
      <c r="J26" s="46">
        <v>-26.9</v>
      </c>
      <c r="K26" s="45">
        <v>28</v>
      </c>
      <c r="L26" s="46">
        <v>-44</v>
      </c>
      <c r="M26" s="45">
        <v>67</v>
      </c>
      <c r="N26" s="46">
        <v>-20.2</v>
      </c>
      <c r="O26" s="45">
        <v>365</v>
      </c>
      <c r="P26" s="46">
        <v>-13.3</v>
      </c>
    </row>
    <row r="27" spans="1:16">
      <c r="A27" s="8"/>
      <c r="B27" s="26" t="s">
        <v>27</v>
      </c>
      <c r="C27" s="45">
        <v>1774</v>
      </c>
      <c r="D27" s="45">
        <v>1777</v>
      </c>
      <c r="E27" s="46">
        <f t="shared" si="0"/>
        <v>-0.16882386043893804</v>
      </c>
      <c r="F27" s="46">
        <f t="shared" si="1"/>
        <v>0.11611224270731337</v>
      </c>
      <c r="G27" s="45">
        <v>1688</v>
      </c>
      <c r="H27" s="46">
        <v>0.5</v>
      </c>
      <c r="I27" s="45">
        <v>12</v>
      </c>
      <c r="J27" s="46">
        <v>50</v>
      </c>
      <c r="K27" s="45">
        <v>0</v>
      </c>
      <c r="L27" s="46" t="s">
        <v>142</v>
      </c>
      <c r="M27" s="45">
        <v>5</v>
      </c>
      <c r="N27" s="46">
        <v>-50</v>
      </c>
      <c r="O27" s="45">
        <v>69</v>
      </c>
      <c r="P27" s="46">
        <v>-12.7</v>
      </c>
    </row>
    <row r="28" spans="1:16">
      <c r="A28" s="8"/>
      <c r="B28" s="26" t="s">
        <v>30</v>
      </c>
      <c r="C28" s="45">
        <v>481</v>
      </c>
      <c r="D28" s="45">
        <v>903</v>
      </c>
      <c r="E28" s="46">
        <f t="shared" si="0"/>
        <v>-46.733111849390916</v>
      </c>
      <c r="F28" s="46">
        <f t="shared" si="1"/>
        <v>3.1482519020415857E-2</v>
      </c>
      <c r="G28" s="45">
        <v>244</v>
      </c>
      <c r="H28" s="46">
        <v>0.4</v>
      </c>
      <c r="I28" s="45">
        <v>107</v>
      </c>
      <c r="J28" s="46">
        <v>-70.099999999999994</v>
      </c>
      <c r="K28" s="45">
        <v>11</v>
      </c>
      <c r="L28" s="46">
        <v>-26.7</v>
      </c>
      <c r="M28" s="45">
        <v>13</v>
      </c>
      <c r="N28" s="46">
        <v>-38.1</v>
      </c>
      <c r="O28" s="45">
        <v>106</v>
      </c>
      <c r="P28" s="46">
        <v>-60.2</v>
      </c>
    </row>
    <row r="29" spans="1:16">
      <c r="A29" s="8"/>
      <c r="B29" s="26" t="s">
        <v>31</v>
      </c>
      <c r="C29" s="45">
        <v>6377</v>
      </c>
      <c r="D29" s="45">
        <v>5771</v>
      </c>
      <c r="E29" s="46">
        <f t="shared" si="0"/>
        <v>10.500779760873336</v>
      </c>
      <c r="F29" s="46">
        <f t="shared" si="1"/>
        <v>0.41738882285486884</v>
      </c>
      <c r="G29" s="45">
        <v>3278</v>
      </c>
      <c r="H29" s="46">
        <v>27.1</v>
      </c>
      <c r="I29" s="45">
        <v>525</v>
      </c>
      <c r="J29" s="46">
        <v>-7.4</v>
      </c>
      <c r="K29" s="45">
        <v>385</v>
      </c>
      <c r="L29" s="46">
        <v>26.6</v>
      </c>
      <c r="M29" s="45">
        <v>57</v>
      </c>
      <c r="N29" s="46">
        <v>-62</v>
      </c>
      <c r="O29" s="45">
        <v>2132</v>
      </c>
      <c r="P29" s="46">
        <v>-1.8</v>
      </c>
    </row>
    <row r="30" spans="1:16">
      <c r="A30" s="9"/>
      <c r="B30" s="26" t="s">
        <v>32</v>
      </c>
      <c r="C30" s="45">
        <v>1249727</v>
      </c>
      <c r="D30" s="45">
        <v>927014</v>
      </c>
      <c r="E30" s="46">
        <f t="shared" si="0"/>
        <v>34.812095610206526</v>
      </c>
      <c r="F30" s="46">
        <f t="shared" si="1"/>
        <v>81.797409662842512</v>
      </c>
      <c r="G30" s="45">
        <v>1066988</v>
      </c>
      <c r="H30" s="46">
        <v>44.1</v>
      </c>
      <c r="I30" s="45">
        <v>14275</v>
      </c>
      <c r="J30" s="46">
        <v>9.5</v>
      </c>
      <c r="K30" s="45">
        <v>3596</v>
      </c>
      <c r="L30" s="46">
        <v>30.8</v>
      </c>
      <c r="M30" s="45">
        <v>14504</v>
      </c>
      <c r="N30" s="46">
        <v>-34</v>
      </c>
      <c r="O30" s="45">
        <v>150364</v>
      </c>
      <c r="P30" s="46">
        <v>1</v>
      </c>
    </row>
    <row r="31" spans="1:16">
      <c r="A31" s="10" t="s">
        <v>33</v>
      </c>
      <c r="B31" s="26" t="s">
        <v>34</v>
      </c>
      <c r="C31" s="45">
        <v>98103</v>
      </c>
      <c r="D31" s="45">
        <v>80000</v>
      </c>
      <c r="E31" s="46">
        <f t="shared" si="0"/>
        <v>22.628749999999997</v>
      </c>
      <c r="F31" s="46">
        <f t="shared" si="1"/>
        <v>6.4210593834924268</v>
      </c>
      <c r="G31" s="45">
        <v>80509</v>
      </c>
      <c r="H31" s="46">
        <v>33.700000000000003</v>
      </c>
      <c r="I31" s="45">
        <v>382</v>
      </c>
      <c r="J31" s="46">
        <v>-14.3</v>
      </c>
      <c r="K31" s="45">
        <v>1721</v>
      </c>
      <c r="L31" s="46">
        <v>-11</v>
      </c>
      <c r="M31" s="45">
        <v>98</v>
      </c>
      <c r="N31" s="46">
        <v>-42</v>
      </c>
      <c r="O31" s="45">
        <v>15393</v>
      </c>
      <c r="P31" s="46">
        <v>-10.6</v>
      </c>
    </row>
    <row r="32" spans="1:16">
      <c r="A32" s="8"/>
      <c r="B32" s="26" t="s">
        <v>35</v>
      </c>
      <c r="C32" s="45">
        <v>20187</v>
      </c>
      <c r="D32" s="45">
        <v>17397</v>
      </c>
      <c r="E32" s="46">
        <f t="shared" si="0"/>
        <v>16.037247801345057</v>
      </c>
      <c r="F32" s="46">
        <f t="shared" si="1"/>
        <v>1.3212840155200309</v>
      </c>
      <c r="G32" s="45">
        <v>15712</v>
      </c>
      <c r="H32" s="46">
        <v>26.2</v>
      </c>
      <c r="I32" s="45">
        <v>38</v>
      </c>
      <c r="J32" s="46">
        <v>11.8</v>
      </c>
      <c r="K32" s="45">
        <v>28</v>
      </c>
      <c r="L32" s="46">
        <v>47.4</v>
      </c>
      <c r="M32" s="45">
        <v>17</v>
      </c>
      <c r="N32" s="46">
        <v>-68.5</v>
      </c>
      <c r="O32" s="45">
        <v>4392</v>
      </c>
      <c r="P32" s="46">
        <v>-9.3000000000000007</v>
      </c>
    </row>
    <row r="33" spans="1:16">
      <c r="A33" s="8"/>
      <c r="B33" s="26" t="s">
        <v>36</v>
      </c>
      <c r="C33" s="45">
        <v>1973</v>
      </c>
      <c r="D33" s="45">
        <v>1691</v>
      </c>
      <c r="E33" s="46">
        <f t="shared" si="0"/>
        <v>16.676522767593148</v>
      </c>
      <c r="F33" s="46">
        <f t="shared" si="1"/>
        <v>0.1291372349839511</v>
      </c>
      <c r="G33" s="45">
        <v>1575</v>
      </c>
      <c r="H33" s="46">
        <v>19.100000000000001</v>
      </c>
      <c r="I33" s="45">
        <v>14</v>
      </c>
      <c r="J33" s="46">
        <v>-6.7</v>
      </c>
      <c r="K33" s="45">
        <v>19</v>
      </c>
      <c r="L33" s="46">
        <v>11.8</v>
      </c>
      <c r="M33" s="45">
        <v>8</v>
      </c>
      <c r="N33" s="46">
        <v>-11.1</v>
      </c>
      <c r="O33" s="45">
        <v>357</v>
      </c>
      <c r="P33" s="46">
        <v>8.8000000000000007</v>
      </c>
    </row>
    <row r="34" spans="1:16">
      <c r="A34" s="8"/>
      <c r="B34" s="26" t="s">
        <v>37</v>
      </c>
      <c r="C34" s="45">
        <v>2679</v>
      </c>
      <c r="D34" s="45">
        <v>2101</v>
      </c>
      <c r="E34" s="46">
        <f t="shared" si="0"/>
        <v>27.510709186101856</v>
      </c>
      <c r="F34" s="46">
        <f t="shared" si="1"/>
        <v>0.17534650406589206</v>
      </c>
      <c r="G34" s="45">
        <v>2117</v>
      </c>
      <c r="H34" s="46">
        <v>37.799999999999997</v>
      </c>
      <c r="I34" s="45">
        <v>11</v>
      </c>
      <c r="J34" s="46">
        <v>57.1</v>
      </c>
      <c r="K34" s="45">
        <v>4</v>
      </c>
      <c r="L34" s="46">
        <v>33.299999999999997</v>
      </c>
      <c r="M34" s="45">
        <v>12</v>
      </c>
      <c r="N34" s="46">
        <v>-64.7</v>
      </c>
      <c r="O34" s="45">
        <v>535</v>
      </c>
      <c r="P34" s="46">
        <v>2.7</v>
      </c>
    </row>
    <row r="35" spans="1:16">
      <c r="A35" s="8"/>
      <c r="B35" s="26" t="s">
        <v>38</v>
      </c>
      <c r="C35" s="45">
        <v>4059</v>
      </c>
      <c r="D35" s="45">
        <v>3399</v>
      </c>
      <c r="E35" s="46">
        <f t="shared" si="0"/>
        <v>19.417475728155331</v>
      </c>
      <c r="F35" s="46">
        <f t="shared" si="1"/>
        <v>0.26567057110991266</v>
      </c>
      <c r="G35" s="45">
        <v>3077</v>
      </c>
      <c r="H35" s="46">
        <v>23.4</v>
      </c>
      <c r="I35" s="45">
        <v>35</v>
      </c>
      <c r="J35" s="46">
        <v>-16.7</v>
      </c>
      <c r="K35" s="45">
        <v>26</v>
      </c>
      <c r="L35" s="46">
        <v>-21.2</v>
      </c>
      <c r="M35" s="45">
        <v>36</v>
      </c>
      <c r="N35" s="46">
        <v>-37.9</v>
      </c>
      <c r="O35" s="45">
        <v>885</v>
      </c>
      <c r="P35" s="46">
        <v>14.6</v>
      </c>
    </row>
    <row r="36" spans="1:16">
      <c r="A36" s="9"/>
      <c r="B36" s="26" t="s">
        <v>39</v>
      </c>
      <c r="C36" s="45">
        <v>127001</v>
      </c>
      <c r="D36" s="45">
        <v>104588</v>
      </c>
      <c r="E36" s="46">
        <f t="shared" si="0"/>
        <v>21.429800741958928</v>
      </c>
      <c r="F36" s="46">
        <f t="shared" si="1"/>
        <v>8.312497709172213</v>
      </c>
      <c r="G36" s="45">
        <v>102990</v>
      </c>
      <c r="H36" s="46">
        <v>32</v>
      </c>
      <c r="I36" s="45">
        <v>480</v>
      </c>
      <c r="J36" s="46">
        <v>-11.8</v>
      </c>
      <c r="K36" s="45">
        <v>1798</v>
      </c>
      <c r="L36" s="46">
        <v>-10.3</v>
      </c>
      <c r="M36" s="45">
        <v>171</v>
      </c>
      <c r="N36" s="46">
        <v>-47.2</v>
      </c>
      <c r="O36" s="45">
        <v>21562</v>
      </c>
      <c r="P36" s="46">
        <v>-8.9</v>
      </c>
    </row>
    <row r="37" spans="1:16">
      <c r="A37" s="10" t="s">
        <v>40</v>
      </c>
      <c r="B37" s="26" t="s">
        <v>41</v>
      </c>
      <c r="C37" s="45">
        <v>28153</v>
      </c>
      <c r="D37" s="45">
        <v>25404</v>
      </c>
      <c r="E37" s="46">
        <f t="shared" si="0"/>
        <v>10.821130530625101</v>
      </c>
      <c r="F37" s="46">
        <f t="shared" si="1"/>
        <v>1.8426764199205148</v>
      </c>
      <c r="G37" s="45">
        <v>20074</v>
      </c>
      <c r="H37" s="46">
        <v>10.8</v>
      </c>
      <c r="I37" s="45">
        <v>128</v>
      </c>
      <c r="J37" s="46">
        <v>-15.2</v>
      </c>
      <c r="K37" s="45">
        <v>26</v>
      </c>
      <c r="L37" s="46">
        <v>-7.1</v>
      </c>
      <c r="M37" s="45">
        <v>38</v>
      </c>
      <c r="N37" s="46">
        <v>-26.9</v>
      </c>
      <c r="O37" s="45">
        <v>7887</v>
      </c>
      <c r="P37" s="46">
        <v>11.8</v>
      </c>
    </row>
    <row r="38" spans="1:16">
      <c r="A38" s="8"/>
      <c r="B38" s="26" t="s">
        <v>42</v>
      </c>
      <c r="C38" s="45">
        <v>13813</v>
      </c>
      <c r="D38" s="45">
        <v>11622</v>
      </c>
      <c r="E38" s="46">
        <f t="shared" si="0"/>
        <v>18.852176905868177</v>
      </c>
      <c r="F38" s="46">
        <f t="shared" si="1"/>
        <v>0.90409154933264912</v>
      </c>
      <c r="G38" s="45">
        <v>11971</v>
      </c>
      <c r="H38" s="46">
        <v>24.5</v>
      </c>
      <c r="I38" s="45">
        <v>139</v>
      </c>
      <c r="J38" s="46">
        <v>-34.1</v>
      </c>
      <c r="K38" s="45">
        <v>15</v>
      </c>
      <c r="L38" s="46">
        <v>-28.6</v>
      </c>
      <c r="M38" s="45">
        <v>11</v>
      </c>
      <c r="N38" s="46">
        <v>-54.2</v>
      </c>
      <c r="O38" s="45">
        <v>1677</v>
      </c>
      <c r="P38" s="46">
        <v>-4.0999999999999996</v>
      </c>
    </row>
    <row r="39" spans="1:16">
      <c r="A39" s="8"/>
      <c r="B39" s="26" t="s">
        <v>43</v>
      </c>
      <c r="C39" s="45">
        <v>12635</v>
      </c>
      <c r="D39" s="45">
        <v>11208</v>
      </c>
      <c r="E39" s="46">
        <f t="shared" si="0"/>
        <v>12.731977159172025</v>
      </c>
      <c r="F39" s="46">
        <f t="shared" si="1"/>
        <v>0.82698883123275335</v>
      </c>
      <c r="G39" s="45">
        <v>10862</v>
      </c>
      <c r="H39" s="46">
        <v>19.399999999999999</v>
      </c>
      <c r="I39" s="45">
        <v>247</v>
      </c>
      <c r="J39" s="46">
        <v>-0.8</v>
      </c>
      <c r="K39" s="45">
        <v>42</v>
      </c>
      <c r="L39" s="46">
        <v>40</v>
      </c>
      <c r="M39" s="45">
        <v>86</v>
      </c>
      <c r="N39" s="46">
        <v>-60</v>
      </c>
      <c r="O39" s="45">
        <v>1398</v>
      </c>
      <c r="P39" s="46">
        <v>-13.5</v>
      </c>
    </row>
    <row r="40" spans="1:16">
      <c r="A40" s="8"/>
      <c r="B40" s="26" t="s">
        <v>44</v>
      </c>
      <c r="C40" s="45">
        <v>10813</v>
      </c>
      <c r="D40" s="45">
        <v>9038</v>
      </c>
      <c r="E40" s="46">
        <f t="shared" si="0"/>
        <v>19.639300730250064</v>
      </c>
      <c r="F40" s="46">
        <f t="shared" si="1"/>
        <v>0.70773488184564792</v>
      </c>
      <c r="G40" s="45">
        <v>9261</v>
      </c>
      <c r="H40" s="46">
        <v>26.3</v>
      </c>
      <c r="I40" s="45">
        <v>246</v>
      </c>
      <c r="J40" s="46">
        <v>-23.1</v>
      </c>
      <c r="K40" s="45">
        <v>35</v>
      </c>
      <c r="L40" s="46">
        <v>20.7</v>
      </c>
      <c r="M40" s="45">
        <v>107</v>
      </c>
      <c r="N40" s="46">
        <v>-52</v>
      </c>
      <c r="O40" s="45">
        <v>1164</v>
      </c>
      <c r="P40" s="46">
        <v>2.5</v>
      </c>
    </row>
    <row r="41" spans="1:16">
      <c r="A41" s="8"/>
      <c r="B41" s="26" t="s">
        <v>45</v>
      </c>
      <c r="C41" s="45">
        <v>4934</v>
      </c>
      <c r="D41" s="45">
        <v>3706</v>
      </c>
      <c r="E41" s="46">
        <f t="shared" si="0"/>
        <v>33.135456017269284</v>
      </c>
      <c r="F41" s="46">
        <f t="shared" si="1"/>
        <v>0.32294126579362131</v>
      </c>
      <c r="G41" s="45">
        <v>3827</v>
      </c>
      <c r="H41" s="46">
        <v>36</v>
      </c>
      <c r="I41" s="45">
        <v>68</v>
      </c>
      <c r="J41" s="46">
        <v>-11.7</v>
      </c>
      <c r="K41" s="45">
        <v>14</v>
      </c>
      <c r="L41" s="46">
        <v>-50</v>
      </c>
      <c r="M41" s="45">
        <v>18</v>
      </c>
      <c r="N41" s="46">
        <v>-47.1</v>
      </c>
      <c r="O41" s="45">
        <v>1007</v>
      </c>
      <c r="P41" s="46">
        <v>33.9</v>
      </c>
    </row>
    <row r="42" spans="1:16">
      <c r="A42" s="8"/>
      <c r="B42" s="26" t="s">
        <v>46</v>
      </c>
      <c r="C42" s="45">
        <v>3717</v>
      </c>
      <c r="D42" s="45">
        <v>3038</v>
      </c>
      <c r="E42" s="46">
        <f t="shared" si="0"/>
        <v>22.350230414746552</v>
      </c>
      <c r="F42" s="46">
        <f t="shared" si="1"/>
        <v>0.24328591101639446</v>
      </c>
      <c r="G42" s="45">
        <v>3096</v>
      </c>
      <c r="H42" s="46">
        <v>36.5</v>
      </c>
      <c r="I42" s="45">
        <v>30</v>
      </c>
      <c r="J42" s="46">
        <v>-23.1</v>
      </c>
      <c r="K42" s="45">
        <v>11</v>
      </c>
      <c r="L42" s="46">
        <v>-26.7</v>
      </c>
      <c r="M42" s="45">
        <v>20</v>
      </c>
      <c r="N42" s="46">
        <v>-74</v>
      </c>
      <c r="O42" s="45">
        <v>560</v>
      </c>
      <c r="P42" s="46">
        <v>-12.4</v>
      </c>
    </row>
    <row r="43" spans="1:16">
      <c r="A43" s="8"/>
      <c r="B43" s="26" t="s">
        <v>47</v>
      </c>
      <c r="C43" s="45">
        <v>2645</v>
      </c>
      <c r="D43" s="45">
        <v>2283</v>
      </c>
      <c r="E43" s="46">
        <f t="shared" si="0"/>
        <v>15.856329391152002</v>
      </c>
      <c r="F43" s="46">
        <f t="shared" si="1"/>
        <v>0.17312112850103939</v>
      </c>
      <c r="G43" s="45">
        <v>819</v>
      </c>
      <c r="H43" s="46">
        <v>17.8</v>
      </c>
      <c r="I43" s="45">
        <v>158</v>
      </c>
      <c r="J43" s="46">
        <v>16.2</v>
      </c>
      <c r="K43" s="45">
        <v>3</v>
      </c>
      <c r="L43" s="46">
        <v>-40</v>
      </c>
      <c r="M43" s="45">
        <v>6</v>
      </c>
      <c r="N43" s="46">
        <v>50</v>
      </c>
      <c r="O43" s="45">
        <v>1659</v>
      </c>
      <c r="P43" s="46">
        <v>15</v>
      </c>
    </row>
    <row r="44" spans="1:16">
      <c r="A44" s="8"/>
      <c r="B44" s="26" t="s">
        <v>49</v>
      </c>
      <c r="C44" s="45">
        <v>2938</v>
      </c>
      <c r="D44" s="45">
        <v>2337</v>
      </c>
      <c r="E44" s="46">
        <f t="shared" si="0"/>
        <v>25.716730851519042</v>
      </c>
      <c r="F44" s="46">
        <f t="shared" si="1"/>
        <v>0.19229862969226982</v>
      </c>
      <c r="G44" s="45">
        <v>2608</v>
      </c>
      <c r="H44" s="46">
        <v>40.1</v>
      </c>
      <c r="I44" s="45">
        <v>15</v>
      </c>
      <c r="J44" s="46">
        <v>-34.799999999999997</v>
      </c>
      <c r="K44" s="45">
        <v>6</v>
      </c>
      <c r="L44" s="46">
        <v>-50</v>
      </c>
      <c r="M44" s="45">
        <v>33</v>
      </c>
      <c r="N44" s="46">
        <v>-45.9</v>
      </c>
      <c r="O44" s="45">
        <v>276</v>
      </c>
      <c r="P44" s="46">
        <v>-27.2</v>
      </c>
    </row>
    <row r="45" spans="1:16">
      <c r="A45" s="8"/>
      <c r="B45" s="26" t="s">
        <v>54</v>
      </c>
      <c r="C45" s="45">
        <v>1301</v>
      </c>
      <c r="D45" s="45">
        <v>1133</v>
      </c>
      <c r="E45" s="46">
        <f t="shared" si="0"/>
        <v>14.827890556045897</v>
      </c>
      <c r="F45" s="46">
        <f t="shared" si="1"/>
        <v>8.5153341466862847E-2</v>
      </c>
      <c r="G45" s="45">
        <v>592</v>
      </c>
      <c r="H45" s="46">
        <v>8.8000000000000007</v>
      </c>
      <c r="I45" s="45">
        <v>6</v>
      </c>
      <c r="J45" s="46">
        <v>-62.5</v>
      </c>
      <c r="K45" s="45">
        <v>8</v>
      </c>
      <c r="L45" s="46">
        <v>-20</v>
      </c>
      <c r="M45" s="45">
        <v>4</v>
      </c>
      <c r="N45" s="46">
        <v>-42.9</v>
      </c>
      <c r="O45" s="45">
        <v>691</v>
      </c>
      <c r="P45" s="46">
        <v>24.3</v>
      </c>
    </row>
    <row r="46" spans="1:16">
      <c r="A46" s="8"/>
      <c r="B46" s="26" t="s">
        <v>48</v>
      </c>
      <c r="C46" s="45">
        <v>1317</v>
      </c>
      <c r="D46" s="45">
        <v>1351</v>
      </c>
      <c r="E46" s="46">
        <f t="shared" si="0"/>
        <v>-2.5166543301258337</v>
      </c>
      <c r="F46" s="46">
        <f t="shared" si="1"/>
        <v>8.6200577026793526E-2</v>
      </c>
      <c r="G46" s="45">
        <v>1069</v>
      </c>
      <c r="H46" s="46">
        <v>7.8</v>
      </c>
      <c r="I46" s="45">
        <v>149</v>
      </c>
      <c r="J46" s="46">
        <v>-31</v>
      </c>
      <c r="K46" s="45">
        <v>7</v>
      </c>
      <c r="L46" s="46">
        <v>75</v>
      </c>
      <c r="M46" s="45">
        <v>6</v>
      </c>
      <c r="N46" s="46">
        <v>-76</v>
      </c>
      <c r="O46" s="45">
        <v>86</v>
      </c>
      <c r="P46" s="46">
        <v>-24.6</v>
      </c>
    </row>
    <row r="47" spans="1:16">
      <c r="A47" s="8"/>
      <c r="B47" s="26" t="s">
        <v>50</v>
      </c>
      <c r="C47" s="45">
        <v>2287</v>
      </c>
      <c r="D47" s="45">
        <v>1844</v>
      </c>
      <c r="E47" s="46">
        <f t="shared" si="0"/>
        <v>24.02386117136659</v>
      </c>
      <c r="F47" s="46">
        <f t="shared" si="1"/>
        <v>0.14968923284759056</v>
      </c>
      <c r="G47" s="45">
        <v>2145</v>
      </c>
      <c r="H47" s="46">
        <v>30.6</v>
      </c>
      <c r="I47" s="45">
        <v>19</v>
      </c>
      <c r="J47" s="46">
        <v>-36.700000000000003</v>
      </c>
      <c r="K47" s="45">
        <v>4</v>
      </c>
      <c r="L47" s="46">
        <v>-63.6</v>
      </c>
      <c r="M47" s="45">
        <v>15</v>
      </c>
      <c r="N47" s="46">
        <v>-72.7</v>
      </c>
      <c r="O47" s="45">
        <v>104</v>
      </c>
      <c r="P47" s="46">
        <v>-1</v>
      </c>
    </row>
    <row r="48" spans="1:16">
      <c r="A48" s="8"/>
      <c r="B48" s="26" t="s">
        <v>51</v>
      </c>
      <c r="C48" s="45">
        <v>2139</v>
      </c>
      <c r="D48" s="45">
        <v>1837</v>
      </c>
      <c r="E48" s="46">
        <f t="shared" si="0"/>
        <v>16.439847577572131</v>
      </c>
      <c r="F48" s="46">
        <f t="shared" si="1"/>
        <v>0.14000230391823185</v>
      </c>
      <c r="G48" s="45">
        <v>1486</v>
      </c>
      <c r="H48" s="46">
        <v>25.8</v>
      </c>
      <c r="I48" s="45">
        <v>18</v>
      </c>
      <c r="J48" s="46">
        <v>-37.9</v>
      </c>
      <c r="K48" s="45">
        <v>0</v>
      </c>
      <c r="L48" s="46">
        <v>-100</v>
      </c>
      <c r="M48" s="45">
        <v>4</v>
      </c>
      <c r="N48" s="46">
        <v>-77.8</v>
      </c>
      <c r="O48" s="45">
        <v>631</v>
      </c>
      <c r="P48" s="46">
        <v>3.8</v>
      </c>
    </row>
    <row r="49" spans="1:16">
      <c r="A49" s="8"/>
      <c r="B49" s="26" t="s">
        <v>55</v>
      </c>
      <c r="C49" s="45">
        <v>1981</v>
      </c>
      <c r="D49" s="45">
        <v>1728</v>
      </c>
      <c r="E49" s="46">
        <f t="shared" si="0"/>
        <v>14.641203703703699</v>
      </c>
      <c r="F49" s="46">
        <f t="shared" si="1"/>
        <v>0.12966085276391645</v>
      </c>
      <c r="G49" s="45">
        <v>1856</v>
      </c>
      <c r="H49" s="46">
        <v>18</v>
      </c>
      <c r="I49" s="45">
        <v>20</v>
      </c>
      <c r="J49" s="46">
        <v>-35.5</v>
      </c>
      <c r="K49" s="45">
        <v>1</v>
      </c>
      <c r="L49" s="46" t="s">
        <v>142</v>
      </c>
      <c r="M49" s="45">
        <v>9</v>
      </c>
      <c r="N49" s="46">
        <v>-50</v>
      </c>
      <c r="O49" s="45">
        <v>95</v>
      </c>
      <c r="P49" s="46">
        <v>-10.4</v>
      </c>
    </row>
    <row r="50" spans="1:16">
      <c r="A50" s="8"/>
      <c r="B50" s="26" t="s">
        <v>60</v>
      </c>
      <c r="C50" s="45">
        <v>1072</v>
      </c>
      <c r="D50" s="45">
        <v>983</v>
      </c>
      <c r="E50" s="46">
        <f t="shared" si="0"/>
        <v>9.0539165818921639</v>
      </c>
      <c r="F50" s="46">
        <f t="shared" si="1"/>
        <v>7.0164782515355087E-2</v>
      </c>
      <c r="G50" s="45">
        <v>935</v>
      </c>
      <c r="H50" s="46">
        <v>9.6</v>
      </c>
      <c r="I50" s="45">
        <v>5</v>
      </c>
      <c r="J50" s="46">
        <v>-28.6</v>
      </c>
      <c r="K50" s="45">
        <v>0</v>
      </c>
      <c r="L50" s="46" t="s">
        <v>142</v>
      </c>
      <c r="M50" s="45">
        <v>3</v>
      </c>
      <c r="N50" s="46">
        <v>-25</v>
      </c>
      <c r="O50" s="45">
        <v>129</v>
      </c>
      <c r="P50" s="46">
        <v>8.4</v>
      </c>
    </row>
    <row r="51" spans="1:16">
      <c r="A51" s="8"/>
      <c r="B51" s="26" t="s">
        <v>56</v>
      </c>
      <c r="C51" s="45">
        <v>1290</v>
      </c>
      <c r="D51" s="45">
        <v>1080</v>
      </c>
      <c r="E51" s="46">
        <f t="shared" si="0"/>
        <v>19.444444444444443</v>
      </c>
      <c r="F51" s="46">
        <f t="shared" si="1"/>
        <v>8.443336701941051E-2</v>
      </c>
      <c r="G51" s="45">
        <v>1107</v>
      </c>
      <c r="H51" s="46">
        <v>29</v>
      </c>
      <c r="I51" s="45">
        <v>9</v>
      </c>
      <c r="J51" s="46">
        <v>-35.700000000000003</v>
      </c>
      <c r="K51" s="45">
        <v>3</v>
      </c>
      <c r="L51" s="46">
        <v>-50</v>
      </c>
      <c r="M51" s="45">
        <v>8</v>
      </c>
      <c r="N51" s="46">
        <v>-38.5</v>
      </c>
      <c r="O51" s="45">
        <v>163</v>
      </c>
      <c r="P51" s="46">
        <v>-13.8</v>
      </c>
    </row>
    <row r="52" spans="1:16">
      <c r="A52" s="8"/>
      <c r="B52" s="26" t="s">
        <v>53</v>
      </c>
      <c r="C52" s="45">
        <v>1331</v>
      </c>
      <c r="D52" s="45">
        <v>1347</v>
      </c>
      <c r="E52" s="46">
        <f t="shared" si="0"/>
        <v>-1.187824795842618</v>
      </c>
      <c r="F52" s="46">
        <f t="shared" si="1"/>
        <v>8.7116908141732854E-2</v>
      </c>
      <c r="G52" s="45">
        <v>926</v>
      </c>
      <c r="H52" s="46">
        <v>11.2</v>
      </c>
      <c r="I52" s="45">
        <v>16</v>
      </c>
      <c r="J52" s="46">
        <v>-30.4</v>
      </c>
      <c r="K52" s="45">
        <v>4</v>
      </c>
      <c r="L52" s="46">
        <v>-55.6</v>
      </c>
      <c r="M52" s="45">
        <v>2</v>
      </c>
      <c r="N52" s="46">
        <v>-94.7</v>
      </c>
      <c r="O52" s="45">
        <v>383</v>
      </c>
      <c r="P52" s="46">
        <v>-13.7</v>
      </c>
    </row>
    <row r="53" spans="1:16">
      <c r="A53" s="8"/>
      <c r="B53" s="26" t="s">
        <v>59</v>
      </c>
      <c r="C53" s="45">
        <v>1399</v>
      </c>
      <c r="D53" s="45">
        <v>1120</v>
      </c>
      <c r="E53" s="46">
        <f t="shared" si="0"/>
        <v>24.910714285714274</v>
      </c>
      <c r="F53" s="46">
        <f t="shared" si="1"/>
        <v>9.1567659271438215E-2</v>
      </c>
      <c r="G53" s="45">
        <v>1195</v>
      </c>
      <c r="H53" s="46">
        <v>33.5</v>
      </c>
      <c r="I53" s="45">
        <v>16</v>
      </c>
      <c r="J53" s="46">
        <v>-27.3</v>
      </c>
      <c r="K53" s="45">
        <v>2</v>
      </c>
      <c r="L53" s="46">
        <v>-50</v>
      </c>
      <c r="M53" s="45">
        <v>6</v>
      </c>
      <c r="N53" s="46">
        <v>-66.7</v>
      </c>
      <c r="O53" s="45">
        <v>180</v>
      </c>
      <c r="P53" s="46">
        <v>-0.6</v>
      </c>
    </row>
    <row r="54" spans="1:16">
      <c r="A54" s="8"/>
      <c r="B54" s="26" t="s">
        <v>62</v>
      </c>
      <c r="C54" s="45">
        <v>695</v>
      </c>
      <c r="D54" s="45">
        <v>592</v>
      </c>
      <c r="E54" s="46">
        <f t="shared" si="0"/>
        <v>17.398648648648638</v>
      </c>
      <c r="F54" s="46">
        <f t="shared" si="1"/>
        <v>4.5489294634488607E-2</v>
      </c>
      <c r="G54" s="45">
        <v>310</v>
      </c>
      <c r="H54" s="46">
        <v>24</v>
      </c>
      <c r="I54" s="45">
        <v>10</v>
      </c>
      <c r="J54" s="46">
        <v>-28.6</v>
      </c>
      <c r="K54" s="45">
        <v>1</v>
      </c>
      <c r="L54" s="46" t="s">
        <v>142</v>
      </c>
      <c r="M54" s="45">
        <v>2</v>
      </c>
      <c r="N54" s="46" t="s">
        <v>142</v>
      </c>
      <c r="O54" s="45">
        <v>372</v>
      </c>
      <c r="P54" s="46">
        <v>13.4</v>
      </c>
    </row>
    <row r="55" spans="1:16">
      <c r="A55" s="8"/>
      <c r="B55" s="26" t="s">
        <v>58</v>
      </c>
      <c r="C55" s="45">
        <v>902</v>
      </c>
      <c r="D55" s="45">
        <v>892</v>
      </c>
      <c r="E55" s="46">
        <f t="shared" si="0"/>
        <v>1.1210762331838486</v>
      </c>
      <c r="F55" s="46">
        <f t="shared" si="1"/>
        <v>5.9037904691091693E-2</v>
      </c>
      <c r="G55" s="45">
        <v>534</v>
      </c>
      <c r="H55" s="46">
        <v>10.1</v>
      </c>
      <c r="I55" s="45">
        <v>16</v>
      </c>
      <c r="J55" s="46">
        <v>-46.7</v>
      </c>
      <c r="K55" s="45">
        <v>1</v>
      </c>
      <c r="L55" s="46">
        <v>0</v>
      </c>
      <c r="M55" s="45">
        <v>1</v>
      </c>
      <c r="N55" s="46" t="s">
        <v>142</v>
      </c>
      <c r="O55" s="45">
        <v>350</v>
      </c>
      <c r="P55" s="46">
        <v>-6.9</v>
      </c>
    </row>
    <row r="56" spans="1:16">
      <c r="A56" s="8"/>
      <c r="B56" s="26" t="s">
        <v>61</v>
      </c>
      <c r="C56" s="45">
        <v>584</v>
      </c>
      <c r="D56" s="45">
        <v>613</v>
      </c>
      <c r="E56" s="46">
        <f t="shared" si="0"/>
        <v>-4.730831973898864</v>
      </c>
      <c r="F56" s="46">
        <f t="shared" si="1"/>
        <v>3.8224097937469566E-2</v>
      </c>
      <c r="G56" s="45">
        <v>292</v>
      </c>
      <c r="H56" s="46">
        <v>4.3</v>
      </c>
      <c r="I56" s="45">
        <v>2</v>
      </c>
      <c r="J56" s="46">
        <v>-50</v>
      </c>
      <c r="K56" s="45">
        <v>1</v>
      </c>
      <c r="L56" s="46" t="s">
        <v>142</v>
      </c>
      <c r="M56" s="45">
        <v>3</v>
      </c>
      <c r="N56" s="46">
        <v>0</v>
      </c>
      <c r="O56" s="45">
        <v>286</v>
      </c>
      <c r="P56" s="46">
        <v>-12.3</v>
      </c>
    </row>
    <row r="57" spans="1:16">
      <c r="A57" s="8"/>
      <c r="B57" s="26" t="s">
        <v>52</v>
      </c>
      <c r="C57" s="45">
        <v>1483</v>
      </c>
      <c r="D57" s="45">
        <v>1329</v>
      </c>
      <c r="E57" s="46">
        <f t="shared" si="0"/>
        <v>11.587659894657643</v>
      </c>
      <c r="F57" s="46">
        <f t="shared" si="1"/>
        <v>9.7065645961074254E-2</v>
      </c>
      <c r="G57" s="45">
        <v>1314</v>
      </c>
      <c r="H57" s="46">
        <v>22.5</v>
      </c>
      <c r="I57" s="45">
        <v>8</v>
      </c>
      <c r="J57" s="46">
        <v>-57.9</v>
      </c>
      <c r="K57" s="45">
        <v>6</v>
      </c>
      <c r="L57" s="46">
        <v>-25</v>
      </c>
      <c r="M57" s="45">
        <v>16</v>
      </c>
      <c r="N57" s="46">
        <v>-64.400000000000006</v>
      </c>
      <c r="O57" s="45">
        <v>139</v>
      </c>
      <c r="P57" s="46">
        <v>-24.5</v>
      </c>
    </row>
    <row r="58" spans="1:16">
      <c r="A58" s="8"/>
      <c r="B58" s="26" t="s">
        <v>57</v>
      </c>
      <c r="C58" s="45">
        <v>928</v>
      </c>
      <c r="D58" s="45">
        <v>842</v>
      </c>
      <c r="E58" s="46">
        <f t="shared" si="0"/>
        <v>10.213776722090252</v>
      </c>
      <c r="F58" s="46">
        <f t="shared" si="1"/>
        <v>6.0739662475979027E-2</v>
      </c>
      <c r="G58" s="45">
        <v>799</v>
      </c>
      <c r="H58" s="46">
        <v>27</v>
      </c>
      <c r="I58" s="45">
        <v>7</v>
      </c>
      <c r="J58" s="46">
        <v>-56.3</v>
      </c>
      <c r="K58" s="45">
        <v>2</v>
      </c>
      <c r="L58" s="46">
        <v>0</v>
      </c>
      <c r="M58" s="45">
        <v>0</v>
      </c>
      <c r="N58" s="46">
        <v>-100</v>
      </c>
      <c r="O58" s="45">
        <v>120</v>
      </c>
      <c r="P58" s="46">
        <v>-38.1</v>
      </c>
    </row>
    <row r="59" spans="1:16">
      <c r="A59" s="8"/>
      <c r="B59" s="26" t="s">
        <v>63</v>
      </c>
      <c r="C59" s="45">
        <v>4018</v>
      </c>
      <c r="D59" s="45">
        <v>3403</v>
      </c>
      <c r="E59" s="46">
        <f t="shared" si="0"/>
        <v>18.07228915662651</v>
      </c>
      <c r="F59" s="46">
        <f t="shared" si="1"/>
        <v>0.26298702998759027</v>
      </c>
      <c r="G59" s="45">
        <v>2911</v>
      </c>
      <c r="H59" s="46">
        <v>25.6</v>
      </c>
      <c r="I59" s="45">
        <v>82</v>
      </c>
      <c r="J59" s="46">
        <v>46.4</v>
      </c>
      <c r="K59" s="45">
        <v>22</v>
      </c>
      <c r="L59" s="46">
        <v>37.5</v>
      </c>
      <c r="M59" s="45">
        <v>11</v>
      </c>
      <c r="N59" s="46">
        <v>-70.3</v>
      </c>
      <c r="O59" s="45">
        <v>992</v>
      </c>
      <c r="P59" s="46">
        <v>1.5</v>
      </c>
    </row>
    <row r="60" spans="1:16">
      <c r="A60" s="9"/>
      <c r="B60" s="26" t="s">
        <v>64</v>
      </c>
      <c r="C60" s="45">
        <v>102375</v>
      </c>
      <c r="D60" s="45">
        <v>88730</v>
      </c>
      <c r="E60" s="46">
        <f t="shared" si="0"/>
        <v>15.378113377662572</v>
      </c>
      <c r="F60" s="46">
        <f t="shared" si="1"/>
        <v>6.7006712779939148</v>
      </c>
      <c r="G60" s="45">
        <v>79989</v>
      </c>
      <c r="H60" s="46">
        <v>20.8</v>
      </c>
      <c r="I60" s="45">
        <v>1414</v>
      </c>
      <c r="J60" s="46">
        <v>-18.399999999999999</v>
      </c>
      <c r="K60" s="45">
        <v>214</v>
      </c>
      <c r="L60" s="46">
        <v>-10.8</v>
      </c>
      <c r="M60" s="45">
        <v>409</v>
      </c>
      <c r="N60" s="46">
        <v>-57.9</v>
      </c>
      <c r="O60" s="45">
        <v>20349</v>
      </c>
      <c r="P60" s="46">
        <v>4</v>
      </c>
    </row>
    <row r="61" spans="1:16">
      <c r="A61" s="10" t="s">
        <v>65</v>
      </c>
      <c r="B61" s="26" t="s">
        <v>66</v>
      </c>
      <c r="C61" s="45">
        <v>14907</v>
      </c>
      <c r="D61" s="45">
        <v>12299</v>
      </c>
      <c r="E61" s="46">
        <f t="shared" si="0"/>
        <v>21.204976014310105</v>
      </c>
      <c r="F61" s="46">
        <f t="shared" si="1"/>
        <v>0.97569628074290904</v>
      </c>
      <c r="G61" s="45">
        <v>13270</v>
      </c>
      <c r="H61" s="46">
        <v>28.8</v>
      </c>
      <c r="I61" s="45">
        <v>106</v>
      </c>
      <c r="J61" s="46">
        <v>-7</v>
      </c>
      <c r="K61" s="45">
        <v>27</v>
      </c>
      <c r="L61" s="46">
        <v>-66.3</v>
      </c>
      <c r="M61" s="45">
        <v>8</v>
      </c>
      <c r="N61" s="46">
        <v>-55.6</v>
      </c>
      <c r="O61" s="45">
        <v>1496</v>
      </c>
      <c r="P61" s="46">
        <v>-16.3</v>
      </c>
    </row>
    <row r="62" spans="1:16">
      <c r="A62" s="8"/>
      <c r="B62" s="26" t="s">
        <v>67</v>
      </c>
      <c r="C62" s="45">
        <v>3233</v>
      </c>
      <c r="D62" s="45">
        <v>2663</v>
      </c>
      <c r="E62" s="46">
        <f t="shared" si="0"/>
        <v>21.404431092752539</v>
      </c>
      <c r="F62" s="46">
        <f t="shared" si="1"/>
        <v>0.21160703532849162</v>
      </c>
      <c r="G62" s="45">
        <v>2616</v>
      </c>
      <c r="H62" s="46">
        <v>28.4</v>
      </c>
      <c r="I62" s="45">
        <v>16</v>
      </c>
      <c r="J62" s="46">
        <v>-11.1</v>
      </c>
      <c r="K62" s="45">
        <v>10</v>
      </c>
      <c r="L62" s="46">
        <v>-9.1</v>
      </c>
      <c r="M62" s="45">
        <v>0</v>
      </c>
      <c r="N62" s="46" t="s">
        <v>142</v>
      </c>
      <c r="O62" s="45">
        <v>591</v>
      </c>
      <c r="P62" s="46">
        <v>-0.8</v>
      </c>
    </row>
    <row r="63" spans="1:16">
      <c r="A63" s="8"/>
      <c r="B63" s="26" t="s">
        <v>68</v>
      </c>
      <c r="C63" s="45">
        <v>508</v>
      </c>
      <c r="D63" s="45">
        <v>480</v>
      </c>
      <c r="E63" s="46">
        <f t="shared" si="0"/>
        <v>5.8333333333333348</v>
      </c>
      <c r="F63" s="46">
        <f t="shared" si="1"/>
        <v>3.3249729027798866E-2</v>
      </c>
      <c r="G63" s="45">
        <v>382</v>
      </c>
      <c r="H63" s="46">
        <v>-1</v>
      </c>
      <c r="I63" s="45">
        <v>1</v>
      </c>
      <c r="J63" s="46" t="s">
        <v>142</v>
      </c>
      <c r="K63" s="45">
        <v>13</v>
      </c>
      <c r="L63" s="46">
        <v>225</v>
      </c>
      <c r="M63" s="45">
        <v>1</v>
      </c>
      <c r="N63" s="46" t="s">
        <v>142</v>
      </c>
      <c r="O63" s="45">
        <v>111</v>
      </c>
      <c r="P63" s="46">
        <v>23.3</v>
      </c>
    </row>
    <row r="64" spans="1:16">
      <c r="A64" s="9"/>
      <c r="B64" s="26" t="s">
        <v>69</v>
      </c>
      <c r="C64" s="45">
        <v>18648</v>
      </c>
      <c r="D64" s="45">
        <v>15442</v>
      </c>
      <c r="E64" s="46">
        <f t="shared" si="0"/>
        <v>20.761559383499552</v>
      </c>
      <c r="F64" s="46">
        <f t="shared" si="1"/>
        <v>1.2205530450991995</v>
      </c>
      <c r="G64" s="45">
        <v>16268</v>
      </c>
      <c r="H64" s="46">
        <v>27.9</v>
      </c>
      <c r="I64" s="45">
        <v>123</v>
      </c>
      <c r="J64" s="46">
        <v>-6.8</v>
      </c>
      <c r="K64" s="45">
        <v>50</v>
      </c>
      <c r="L64" s="46">
        <v>-47.4</v>
      </c>
      <c r="M64" s="45">
        <v>9</v>
      </c>
      <c r="N64" s="46">
        <v>-50</v>
      </c>
      <c r="O64" s="45">
        <v>2198</v>
      </c>
      <c r="P64" s="46">
        <v>-11.2</v>
      </c>
    </row>
    <row r="65" spans="1:16">
      <c r="A65" s="10" t="s">
        <v>70</v>
      </c>
      <c r="B65" s="26" t="s">
        <v>71</v>
      </c>
      <c r="C65" s="45">
        <v>1046</v>
      </c>
      <c r="D65" s="45">
        <v>1034</v>
      </c>
      <c r="E65" s="46">
        <f t="shared" si="0"/>
        <v>1.1605415860735047</v>
      </c>
      <c r="F65" s="46">
        <f t="shared" si="1"/>
        <v>6.8463024730467753E-2</v>
      </c>
      <c r="G65" s="45">
        <v>673</v>
      </c>
      <c r="H65" s="46">
        <v>28.7</v>
      </c>
      <c r="I65" s="45">
        <v>11</v>
      </c>
      <c r="J65" s="46">
        <v>10</v>
      </c>
      <c r="K65" s="45">
        <v>1</v>
      </c>
      <c r="L65" s="46">
        <v>0</v>
      </c>
      <c r="M65" s="45">
        <v>1</v>
      </c>
      <c r="N65" s="46">
        <v>0</v>
      </c>
      <c r="O65" s="45">
        <v>360</v>
      </c>
      <c r="P65" s="46">
        <v>-27.9</v>
      </c>
    </row>
    <row r="66" spans="1:16">
      <c r="A66" s="8"/>
      <c r="B66" s="26" t="s">
        <v>72</v>
      </c>
      <c r="C66" s="45">
        <v>4454</v>
      </c>
      <c r="D66" s="45">
        <v>3612</v>
      </c>
      <c r="E66" s="46">
        <f t="shared" si="0"/>
        <v>23.311184939091923</v>
      </c>
      <c r="F66" s="46">
        <f t="shared" si="1"/>
        <v>0.29152419899570114</v>
      </c>
      <c r="G66" s="45">
        <v>2247</v>
      </c>
      <c r="H66" s="46">
        <v>10.7</v>
      </c>
      <c r="I66" s="45">
        <v>814</v>
      </c>
      <c r="J66" s="46">
        <v>17.8</v>
      </c>
      <c r="K66" s="45">
        <v>116</v>
      </c>
      <c r="L66" s="46">
        <v>13.7</v>
      </c>
      <c r="M66" s="45">
        <v>86</v>
      </c>
      <c r="N66" s="46">
        <v>-27.7</v>
      </c>
      <c r="O66" s="45">
        <v>1191</v>
      </c>
      <c r="P66" s="46">
        <v>77.5</v>
      </c>
    </row>
    <row r="67" spans="1:16">
      <c r="A67" s="9"/>
      <c r="B67" s="26" t="s">
        <v>73</v>
      </c>
      <c r="C67" s="45">
        <v>5500</v>
      </c>
      <c r="D67" s="45">
        <v>4646</v>
      </c>
      <c r="E67" s="46">
        <f t="shared" si="0"/>
        <v>18.381403357727066</v>
      </c>
      <c r="F67" s="46">
        <f t="shared" si="1"/>
        <v>0.35998722372616887</v>
      </c>
      <c r="G67" s="45">
        <v>2920</v>
      </c>
      <c r="H67" s="46">
        <v>14.4</v>
      </c>
      <c r="I67" s="45">
        <v>825</v>
      </c>
      <c r="J67" s="46">
        <v>17.7</v>
      </c>
      <c r="K67" s="45">
        <v>117</v>
      </c>
      <c r="L67" s="46">
        <v>13.6</v>
      </c>
      <c r="M67" s="45">
        <v>87</v>
      </c>
      <c r="N67" s="46">
        <v>-27.5</v>
      </c>
      <c r="O67" s="45">
        <v>1551</v>
      </c>
      <c r="P67" s="46">
        <v>32.6</v>
      </c>
    </row>
    <row r="68" spans="1:16">
      <c r="A68" s="10" t="s">
        <v>74</v>
      </c>
      <c r="B68" s="26" t="s">
        <v>75</v>
      </c>
      <c r="C68" s="45">
        <v>63</v>
      </c>
      <c r="D68" s="45">
        <v>43</v>
      </c>
      <c r="E68" s="46">
        <f t="shared" si="0"/>
        <v>46.511627906976742</v>
      </c>
      <c r="F68" s="46">
        <f t="shared" si="1"/>
        <v>4.123490017227025E-3</v>
      </c>
      <c r="G68" s="45">
        <v>46</v>
      </c>
      <c r="H68" s="46">
        <v>48.4</v>
      </c>
      <c r="I68" s="45">
        <v>1</v>
      </c>
      <c r="J68" s="46">
        <v>-50</v>
      </c>
      <c r="K68" s="45">
        <v>0</v>
      </c>
      <c r="L68" s="46" t="s">
        <v>142</v>
      </c>
      <c r="M68" s="45">
        <v>0</v>
      </c>
      <c r="N68" s="46" t="s">
        <v>142</v>
      </c>
      <c r="O68" s="45">
        <v>16</v>
      </c>
      <c r="P68" s="46">
        <v>60</v>
      </c>
    </row>
    <row r="69" spans="1:16">
      <c r="A69" s="9"/>
      <c r="B69" s="26" t="s">
        <v>114</v>
      </c>
      <c r="C69" s="45">
        <v>63</v>
      </c>
      <c r="D69" s="45">
        <v>43</v>
      </c>
      <c r="E69" s="46">
        <f t="shared" si="0"/>
        <v>46.511627906976742</v>
      </c>
      <c r="F69" s="46">
        <f t="shared" si="1"/>
        <v>4.123490017227025E-3</v>
      </c>
      <c r="G69" s="45">
        <v>46</v>
      </c>
      <c r="H69" s="46">
        <v>48.4</v>
      </c>
      <c r="I69" s="45">
        <v>1</v>
      </c>
      <c r="J69" s="46">
        <v>-50</v>
      </c>
      <c r="K69" s="45">
        <v>0</v>
      </c>
      <c r="L69" s="46" t="s">
        <v>142</v>
      </c>
      <c r="M69" s="45">
        <v>0</v>
      </c>
      <c r="N69" s="46" t="s">
        <v>142</v>
      </c>
      <c r="O69" s="45">
        <v>16</v>
      </c>
      <c r="P69" s="46">
        <v>60</v>
      </c>
    </row>
    <row r="70" spans="1:16">
      <c r="A70" s="10" t="s">
        <v>76</v>
      </c>
      <c r="B70" s="26" t="s">
        <v>76</v>
      </c>
      <c r="C70" s="45">
        <v>24518</v>
      </c>
      <c r="D70" s="45">
        <v>25175</v>
      </c>
      <c r="E70" s="46">
        <f t="shared" si="0"/>
        <v>-2.6097318768619648</v>
      </c>
      <c r="F70" s="46">
        <f t="shared" si="1"/>
        <v>1.604757591148765</v>
      </c>
      <c r="G70" s="45">
        <v>0</v>
      </c>
      <c r="H70" s="46" t="s">
        <v>142</v>
      </c>
      <c r="I70" s="45">
        <v>0</v>
      </c>
      <c r="J70" s="46" t="s">
        <v>142</v>
      </c>
      <c r="K70" s="45">
        <v>0</v>
      </c>
      <c r="L70" s="46" t="s">
        <v>142</v>
      </c>
      <c r="M70" s="45">
        <v>0</v>
      </c>
      <c r="N70" s="46" t="s">
        <v>142</v>
      </c>
      <c r="O70" s="45">
        <v>24518</v>
      </c>
      <c r="P70" s="46">
        <v>-2.6</v>
      </c>
    </row>
    <row r="71" spans="1:16">
      <c r="A71" s="9"/>
      <c r="B71" s="26" t="s">
        <v>115</v>
      </c>
      <c r="C71" s="45">
        <v>24518</v>
      </c>
      <c r="D71" s="45">
        <v>25175</v>
      </c>
      <c r="E71" s="46">
        <f t="shared" ref="E71" si="4">(C71/D71-1)*100</f>
        <v>-2.6097318768619648</v>
      </c>
      <c r="F71" s="46">
        <f t="shared" ref="F71" si="5">(C71/$C$4)*100</f>
        <v>1.604757591148765</v>
      </c>
      <c r="G71" s="45">
        <v>0</v>
      </c>
      <c r="H71" s="46" t="s">
        <v>142</v>
      </c>
      <c r="I71" s="45">
        <v>0</v>
      </c>
      <c r="J71" s="46" t="s">
        <v>142</v>
      </c>
      <c r="K71" s="45">
        <v>0</v>
      </c>
      <c r="L71" s="46" t="s">
        <v>142</v>
      </c>
      <c r="M71" s="45">
        <v>0</v>
      </c>
      <c r="N71" s="46" t="s">
        <v>142</v>
      </c>
      <c r="O71" s="45">
        <v>24518</v>
      </c>
      <c r="P71" s="46">
        <v>-2.6</v>
      </c>
    </row>
  </sheetData>
  <mergeCells count="10">
    <mergeCell ref="A4:B4"/>
    <mergeCell ref="A1:P1"/>
    <mergeCell ref="A2:A3"/>
    <mergeCell ref="B2:B3"/>
    <mergeCell ref="C2:F2"/>
    <mergeCell ref="G2:H2"/>
    <mergeCell ref="I2:J2"/>
    <mergeCell ref="K2:L2"/>
    <mergeCell ref="M2:N2"/>
    <mergeCell ref="O2:P2"/>
  </mergeCells>
  <phoneticPr fontId="16" type="noConversion"/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B71"/>
  <sheetViews>
    <sheetView showGridLines="0" zoomScaleNormal="100" workbookViewId="0">
      <selection sqref="A1:AB1"/>
    </sheetView>
  </sheetViews>
  <sheetFormatPr defaultColWidth="9.42578125" defaultRowHeight="13.5"/>
  <cols>
    <col min="1" max="1" width="8.5703125" style="3" bestFit="1" customWidth="1"/>
    <col min="2" max="2" width="16.140625" style="3" bestFit="1" customWidth="1"/>
    <col min="3" max="4" width="10.7109375" style="3" customWidth="1"/>
    <col min="5" max="5" width="8.140625" style="3" customWidth="1"/>
    <col min="6" max="6" width="7.28515625" style="3" customWidth="1"/>
    <col min="7" max="7" width="10.7109375" style="14" customWidth="1"/>
    <col min="8" max="8" width="8.140625" style="14" customWidth="1"/>
    <col min="9" max="9" width="8.28515625" style="14" customWidth="1"/>
    <col min="10" max="10" width="7.42578125" style="14" customWidth="1"/>
    <col min="11" max="11" width="8.28515625" style="14" customWidth="1"/>
    <col min="12" max="12" width="7.42578125" style="14" customWidth="1"/>
    <col min="13" max="13" width="8.28515625" style="14" customWidth="1"/>
    <col min="14" max="14" width="8.140625" style="14" customWidth="1"/>
    <col min="15" max="16" width="8.28515625" style="14" customWidth="1"/>
    <col min="17" max="17" width="10.7109375" style="14" customWidth="1"/>
    <col min="18" max="18" width="8.140625" style="14" customWidth="1"/>
    <col min="19" max="21" width="8.28515625" style="14" customWidth="1"/>
    <col min="22" max="22" width="8.85546875" style="14" customWidth="1"/>
    <col min="23" max="23" width="9.28515625" style="14" customWidth="1"/>
    <col min="24" max="24" width="7.7109375" style="14" customWidth="1"/>
    <col min="25" max="26" width="8.28515625" style="14" customWidth="1"/>
    <col min="27" max="27" width="9.28515625" style="14" customWidth="1"/>
    <col min="28" max="28" width="8.28515625" style="14" customWidth="1"/>
    <col min="29" max="16384" width="9.42578125" style="3"/>
  </cols>
  <sheetData>
    <row r="1" spans="1:28" ht="26.25">
      <c r="A1" s="70" t="s">
        <v>138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>
      <c r="A2" s="63" t="s">
        <v>1</v>
      </c>
      <c r="B2" s="63" t="s">
        <v>2</v>
      </c>
      <c r="C2" s="71" t="s">
        <v>3</v>
      </c>
      <c r="D2" s="72"/>
      <c r="E2" s="72"/>
      <c r="F2" s="73"/>
      <c r="G2" s="71" t="s">
        <v>92</v>
      </c>
      <c r="H2" s="73"/>
      <c r="I2" s="71" t="s">
        <v>93</v>
      </c>
      <c r="J2" s="73"/>
      <c r="K2" s="71" t="s">
        <v>94</v>
      </c>
      <c r="L2" s="73"/>
      <c r="M2" s="71" t="s">
        <v>95</v>
      </c>
      <c r="N2" s="73"/>
      <c r="O2" s="71" t="s">
        <v>96</v>
      </c>
      <c r="P2" s="73"/>
      <c r="Q2" s="71" t="s">
        <v>97</v>
      </c>
      <c r="R2" s="73"/>
      <c r="S2" s="71" t="s">
        <v>98</v>
      </c>
      <c r="T2" s="73"/>
      <c r="U2" s="71" t="s">
        <v>99</v>
      </c>
      <c r="V2" s="73"/>
      <c r="W2" s="71" t="s">
        <v>100</v>
      </c>
      <c r="X2" s="73"/>
      <c r="Y2" s="71" t="s">
        <v>101</v>
      </c>
      <c r="Z2" s="73"/>
      <c r="AA2" s="71" t="s">
        <v>102</v>
      </c>
      <c r="AB2" s="73"/>
    </row>
    <row r="3" spans="1:28" ht="24">
      <c r="A3" s="64"/>
      <c r="B3" s="64"/>
      <c r="C3" s="6" t="s">
        <v>79</v>
      </c>
      <c r="D3" s="6" t="s">
        <v>80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  <c r="Q3" s="6" t="s">
        <v>79</v>
      </c>
      <c r="R3" s="11" t="s">
        <v>81</v>
      </c>
      <c r="S3" s="6" t="s">
        <v>79</v>
      </c>
      <c r="T3" s="11" t="s">
        <v>81</v>
      </c>
      <c r="U3" s="6" t="s">
        <v>79</v>
      </c>
      <c r="V3" s="11" t="s">
        <v>81</v>
      </c>
      <c r="W3" s="6" t="s">
        <v>79</v>
      </c>
      <c r="X3" s="11" t="s">
        <v>81</v>
      </c>
      <c r="Y3" s="6" t="s">
        <v>79</v>
      </c>
      <c r="Z3" s="11" t="s">
        <v>81</v>
      </c>
      <c r="AA3" s="6" t="s">
        <v>79</v>
      </c>
      <c r="AB3" s="11" t="s">
        <v>81</v>
      </c>
    </row>
    <row r="4" spans="1:28">
      <c r="A4" s="68" t="s">
        <v>117</v>
      </c>
      <c r="B4" s="61"/>
      <c r="C4" s="43">
        <v>1527832</v>
      </c>
      <c r="D4" s="43">
        <v>1165638</v>
      </c>
      <c r="E4" s="44">
        <f>(C4/D4-1)*100</f>
        <v>31.072597152803883</v>
      </c>
      <c r="F4" s="44">
        <v>100</v>
      </c>
      <c r="G4" s="47">
        <v>1033014</v>
      </c>
      <c r="H4" s="17">
        <v>24.7</v>
      </c>
      <c r="I4" s="47">
        <v>129269</v>
      </c>
      <c r="J4" s="17">
        <v>31.7</v>
      </c>
      <c r="K4" s="47">
        <v>101361</v>
      </c>
      <c r="L4" s="17">
        <v>30.1</v>
      </c>
      <c r="M4" s="47">
        <v>85341</v>
      </c>
      <c r="N4" s="17">
        <v>94</v>
      </c>
      <c r="O4" s="47">
        <v>21665</v>
      </c>
      <c r="P4" s="17">
        <v>70.400000000000006</v>
      </c>
      <c r="Q4" s="47">
        <v>1370650</v>
      </c>
      <c r="R4" s="17">
        <v>29.2</v>
      </c>
      <c r="S4" s="47">
        <v>42445</v>
      </c>
      <c r="T4" s="17">
        <v>27.8</v>
      </c>
      <c r="U4" s="47">
        <v>51650</v>
      </c>
      <c r="V4" s="17">
        <v>102.9</v>
      </c>
      <c r="W4" s="47">
        <v>6945</v>
      </c>
      <c r="X4" s="17">
        <v>22.3</v>
      </c>
      <c r="Y4" s="47">
        <v>56142</v>
      </c>
      <c r="Z4" s="17">
        <v>39.799999999999997</v>
      </c>
      <c r="AA4" s="47">
        <v>157182</v>
      </c>
      <c r="AB4" s="17">
        <v>50.4</v>
      </c>
    </row>
    <row r="5" spans="1:28">
      <c r="A5" s="7" t="s">
        <v>8</v>
      </c>
      <c r="B5" s="29" t="s">
        <v>9</v>
      </c>
      <c r="C5" s="45">
        <v>475307</v>
      </c>
      <c r="D5" s="45">
        <v>345384</v>
      </c>
      <c r="E5" s="46">
        <f>(C5/D5-1)*100</f>
        <v>37.616971255182641</v>
      </c>
      <c r="F5" s="46">
        <f>(C5/$C$4)*100</f>
        <v>31.109899517748023</v>
      </c>
      <c r="G5" s="45">
        <v>288487</v>
      </c>
      <c r="H5" s="46">
        <v>24.2</v>
      </c>
      <c r="I5" s="45">
        <v>18844</v>
      </c>
      <c r="J5" s="46">
        <v>14.1</v>
      </c>
      <c r="K5" s="45">
        <v>22379</v>
      </c>
      <c r="L5" s="46">
        <v>29.4</v>
      </c>
      <c r="M5" s="45">
        <v>59367</v>
      </c>
      <c r="N5" s="46">
        <v>99.7</v>
      </c>
      <c r="O5" s="45">
        <v>8153</v>
      </c>
      <c r="P5" s="46">
        <v>85</v>
      </c>
      <c r="Q5" s="45">
        <v>397230</v>
      </c>
      <c r="R5" s="46">
        <v>32.299999999999997</v>
      </c>
      <c r="S5" s="45">
        <v>1608</v>
      </c>
      <c r="T5" s="46">
        <v>12.8</v>
      </c>
      <c r="U5" s="45">
        <v>42780</v>
      </c>
      <c r="V5" s="46">
        <v>84.9</v>
      </c>
      <c r="W5" s="45">
        <v>139</v>
      </c>
      <c r="X5" s="46">
        <v>-63.7</v>
      </c>
      <c r="Y5" s="45">
        <v>33550</v>
      </c>
      <c r="Z5" s="46">
        <v>66.599999999999994</v>
      </c>
      <c r="AA5" s="45">
        <v>78077</v>
      </c>
      <c r="AB5" s="46">
        <v>73.2</v>
      </c>
    </row>
    <row r="6" spans="1:28">
      <c r="A6" s="8"/>
      <c r="B6" s="30" t="s">
        <v>10</v>
      </c>
      <c r="C6" s="45">
        <v>290468</v>
      </c>
      <c r="D6" s="45">
        <v>179661</v>
      </c>
      <c r="E6" s="46">
        <f t="shared" ref="E6:E70" si="0">(C6/D6-1)*100</f>
        <v>61.675600158075497</v>
      </c>
      <c r="F6" s="46">
        <f t="shared" ref="F6:F70" si="1">(C6/$C$4)*100</f>
        <v>19.011776163871421</v>
      </c>
      <c r="G6" s="45">
        <v>164454</v>
      </c>
      <c r="H6" s="46">
        <v>71.599999999999994</v>
      </c>
      <c r="I6" s="45">
        <v>42724</v>
      </c>
      <c r="J6" s="46">
        <v>66.400000000000006</v>
      </c>
      <c r="K6" s="45">
        <v>60329</v>
      </c>
      <c r="L6" s="46">
        <v>37.6</v>
      </c>
      <c r="M6" s="45">
        <v>4537</v>
      </c>
      <c r="N6" s="46">
        <v>51.9</v>
      </c>
      <c r="O6" s="45">
        <v>3692</v>
      </c>
      <c r="P6" s="46">
        <v>84.5</v>
      </c>
      <c r="Q6" s="45">
        <v>275736</v>
      </c>
      <c r="R6" s="46">
        <v>61.9</v>
      </c>
      <c r="S6" s="45">
        <v>12880</v>
      </c>
      <c r="T6" s="46">
        <v>52.8</v>
      </c>
      <c r="U6" s="45">
        <v>17</v>
      </c>
      <c r="V6" s="46">
        <v>70</v>
      </c>
      <c r="W6" s="45">
        <v>1724</v>
      </c>
      <c r="X6" s="46">
        <v>130.80000000000001</v>
      </c>
      <c r="Y6" s="45">
        <v>111</v>
      </c>
      <c r="Z6" s="46">
        <v>-9.8000000000000007</v>
      </c>
      <c r="AA6" s="45">
        <v>14732</v>
      </c>
      <c r="AB6" s="46">
        <v>58.2</v>
      </c>
    </row>
    <row r="7" spans="1:28">
      <c r="A7" s="8"/>
      <c r="B7" s="30" t="s">
        <v>11</v>
      </c>
      <c r="C7" s="45">
        <v>99972</v>
      </c>
      <c r="D7" s="45">
        <v>81625</v>
      </c>
      <c r="E7" s="46">
        <f t="shared" si="0"/>
        <v>22.477182235834615</v>
      </c>
      <c r="F7" s="46">
        <f t="shared" si="1"/>
        <v>6.5433895873368275</v>
      </c>
      <c r="G7" s="45">
        <v>64249</v>
      </c>
      <c r="H7" s="46">
        <v>14.5</v>
      </c>
      <c r="I7" s="45">
        <v>22199</v>
      </c>
      <c r="J7" s="46">
        <v>39.799999999999997</v>
      </c>
      <c r="K7" s="45">
        <v>5475</v>
      </c>
      <c r="L7" s="46">
        <v>30.5</v>
      </c>
      <c r="M7" s="45">
        <v>4048</v>
      </c>
      <c r="N7" s="46">
        <v>96.2</v>
      </c>
      <c r="O7" s="45">
        <v>3623</v>
      </c>
      <c r="P7" s="46">
        <v>16.100000000000001</v>
      </c>
      <c r="Q7" s="45">
        <v>99594</v>
      </c>
      <c r="R7" s="46">
        <v>22.4</v>
      </c>
      <c r="S7" s="45">
        <v>253</v>
      </c>
      <c r="T7" s="46">
        <v>35.299999999999997</v>
      </c>
      <c r="U7" s="45">
        <v>31</v>
      </c>
      <c r="V7" s="46">
        <v>106.7</v>
      </c>
      <c r="W7" s="45">
        <v>37</v>
      </c>
      <c r="X7" s="46">
        <v>428.6</v>
      </c>
      <c r="Y7" s="45">
        <v>57</v>
      </c>
      <c r="Z7" s="46">
        <v>9.6</v>
      </c>
      <c r="AA7" s="45">
        <v>378</v>
      </c>
      <c r="AB7" s="46">
        <v>44.8</v>
      </c>
    </row>
    <row r="8" spans="1:28">
      <c r="A8" s="8"/>
      <c r="B8" s="30" t="s">
        <v>13</v>
      </c>
      <c r="C8" s="45">
        <v>61473</v>
      </c>
      <c r="D8" s="45">
        <v>54962</v>
      </c>
      <c r="E8" s="46">
        <f t="shared" si="0"/>
        <v>11.846366580546563</v>
      </c>
      <c r="F8" s="46">
        <f t="shared" si="1"/>
        <v>4.0235444734761412</v>
      </c>
      <c r="G8" s="45">
        <v>49529</v>
      </c>
      <c r="H8" s="46">
        <v>9.1</v>
      </c>
      <c r="I8" s="45">
        <v>7569</v>
      </c>
      <c r="J8" s="46">
        <v>29.3</v>
      </c>
      <c r="K8" s="45">
        <v>234</v>
      </c>
      <c r="L8" s="46">
        <v>-2.9</v>
      </c>
      <c r="M8" s="45">
        <v>3413</v>
      </c>
      <c r="N8" s="46">
        <v>8.1</v>
      </c>
      <c r="O8" s="45">
        <v>387</v>
      </c>
      <c r="P8" s="46">
        <v>261.7</v>
      </c>
      <c r="Q8" s="45">
        <v>61132</v>
      </c>
      <c r="R8" s="46">
        <v>11.7</v>
      </c>
      <c r="S8" s="45">
        <v>247</v>
      </c>
      <c r="T8" s="46">
        <v>24.7</v>
      </c>
      <c r="U8" s="45">
        <v>33</v>
      </c>
      <c r="V8" s="46">
        <v>1550</v>
      </c>
      <c r="W8" s="45">
        <v>57</v>
      </c>
      <c r="X8" s="46">
        <v>5600</v>
      </c>
      <c r="Y8" s="45">
        <v>4</v>
      </c>
      <c r="Z8" s="46">
        <v>-55.6</v>
      </c>
      <c r="AA8" s="45">
        <v>341</v>
      </c>
      <c r="AB8" s="46">
        <v>62.4</v>
      </c>
    </row>
    <row r="9" spans="1:28">
      <c r="A9" s="8"/>
      <c r="B9" s="32" t="s">
        <v>133</v>
      </c>
      <c r="C9" s="45">
        <v>3658</v>
      </c>
      <c r="D9" s="45">
        <v>3696</v>
      </c>
      <c r="E9" s="46">
        <f t="shared" ref="E9" si="2">(C9/D9-1)*100</f>
        <v>-1.0281385281385336</v>
      </c>
      <c r="F9" s="46">
        <f t="shared" ref="F9" si="3">(C9/$C$4)*100</f>
        <v>0.2394242298891501</v>
      </c>
      <c r="G9" s="45">
        <v>2902</v>
      </c>
      <c r="H9" s="46">
        <v>-1</v>
      </c>
      <c r="I9" s="45">
        <v>590</v>
      </c>
      <c r="J9" s="46">
        <v>15.2</v>
      </c>
      <c r="K9" s="45">
        <v>14</v>
      </c>
      <c r="L9" s="46">
        <v>27.3</v>
      </c>
      <c r="M9" s="45">
        <v>136</v>
      </c>
      <c r="N9" s="46">
        <v>-42.9</v>
      </c>
      <c r="O9" s="45">
        <v>1</v>
      </c>
      <c r="P9" s="46">
        <v>-50</v>
      </c>
      <c r="Q9" s="45">
        <v>3643</v>
      </c>
      <c r="R9" s="46">
        <v>-1.4</v>
      </c>
      <c r="S9" s="45">
        <v>6</v>
      </c>
      <c r="T9" s="46">
        <v>500</v>
      </c>
      <c r="U9" s="45">
        <v>2</v>
      </c>
      <c r="V9" s="46" t="s">
        <v>142</v>
      </c>
      <c r="W9" s="45">
        <v>7</v>
      </c>
      <c r="X9" s="46" t="s">
        <v>142</v>
      </c>
      <c r="Y9" s="45">
        <v>0</v>
      </c>
      <c r="Z9" s="46" t="s">
        <v>142</v>
      </c>
      <c r="AA9" s="45">
        <v>15</v>
      </c>
      <c r="AB9" s="46">
        <v>1400</v>
      </c>
    </row>
    <row r="10" spans="1:28">
      <c r="A10" s="8"/>
      <c r="B10" s="30" t="s">
        <v>14</v>
      </c>
      <c r="C10" s="45">
        <v>52016</v>
      </c>
      <c r="D10" s="45">
        <v>43589</v>
      </c>
      <c r="E10" s="46">
        <f t="shared" si="0"/>
        <v>19.33285920759824</v>
      </c>
      <c r="F10" s="46">
        <f t="shared" si="1"/>
        <v>3.4045628053346175</v>
      </c>
      <c r="G10" s="45">
        <v>31319</v>
      </c>
      <c r="H10" s="46">
        <v>23.9</v>
      </c>
      <c r="I10" s="45">
        <v>2064</v>
      </c>
      <c r="J10" s="46">
        <v>-24.1</v>
      </c>
      <c r="K10" s="45">
        <v>120</v>
      </c>
      <c r="L10" s="46">
        <v>42.9</v>
      </c>
      <c r="M10" s="45">
        <v>478</v>
      </c>
      <c r="N10" s="46">
        <v>-24.7</v>
      </c>
      <c r="O10" s="45">
        <v>40</v>
      </c>
      <c r="P10" s="46">
        <v>166.7</v>
      </c>
      <c r="Q10" s="45">
        <v>34021</v>
      </c>
      <c r="R10" s="46">
        <v>18.399999999999999</v>
      </c>
      <c r="S10" s="45">
        <v>6611</v>
      </c>
      <c r="T10" s="46">
        <v>9.5</v>
      </c>
      <c r="U10" s="45">
        <v>2038</v>
      </c>
      <c r="V10" s="46">
        <v>87</v>
      </c>
      <c r="W10" s="45">
        <v>1619</v>
      </c>
      <c r="X10" s="46">
        <v>58</v>
      </c>
      <c r="Y10" s="45">
        <v>7727</v>
      </c>
      <c r="Z10" s="46">
        <v>15.2</v>
      </c>
      <c r="AA10" s="45">
        <v>17995</v>
      </c>
      <c r="AB10" s="46">
        <v>21.1</v>
      </c>
    </row>
    <row r="11" spans="1:28">
      <c r="A11" s="8"/>
      <c r="B11" s="30" t="s">
        <v>16</v>
      </c>
      <c r="C11" s="45">
        <v>24931</v>
      </c>
      <c r="D11" s="45">
        <v>19981</v>
      </c>
      <c r="E11" s="46">
        <f t="shared" si="0"/>
        <v>24.773534858115219</v>
      </c>
      <c r="F11" s="46">
        <f t="shared" si="1"/>
        <v>1.6317893590394754</v>
      </c>
      <c r="G11" s="45">
        <v>18383</v>
      </c>
      <c r="H11" s="46">
        <v>25</v>
      </c>
      <c r="I11" s="45">
        <v>799</v>
      </c>
      <c r="J11" s="46">
        <v>0.3</v>
      </c>
      <c r="K11" s="45">
        <v>53</v>
      </c>
      <c r="L11" s="46">
        <v>-7</v>
      </c>
      <c r="M11" s="45">
        <v>256</v>
      </c>
      <c r="N11" s="46">
        <v>250.7</v>
      </c>
      <c r="O11" s="45">
        <v>7</v>
      </c>
      <c r="P11" s="46">
        <v>-30</v>
      </c>
      <c r="Q11" s="45">
        <v>19498</v>
      </c>
      <c r="R11" s="46">
        <v>24.7</v>
      </c>
      <c r="S11" s="45">
        <v>2251</v>
      </c>
      <c r="T11" s="46">
        <v>26.2</v>
      </c>
      <c r="U11" s="45">
        <v>590</v>
      </c>
      <c r="V11" s="46">
        <v>472.8</v>
      </c>
      <c r="W11" s="45">
        <v>590</v>
      </c>
      <c r="X11" s="46">
        <v>3.3</v>
      </c>
      <c r="Y11" s="45">
        <v>2002</v>
      </c>
      <c r="Z11" s="46">
        <v>6.4</v>
      </c>
      <c r="AA11" s="45">
        <v>5433</v>
      </c>
      <c r="AB11" s="46">
        <v>25.2</v>
      </c>
    </row>
    <row r="12" spans="1:28">
      <c r="A12" s="8"/>
      <c r="B12" s="30" t="s">
        <v>12</v>
      </c>
      <c r="C12" s="45">
        <v>59941</v>
      </c>
      <c r="D12" s="45">
        <v>50079</v>
      </c>
      <c r="E12" s="46">
        <f t="shared" si="0"/>
        <v>19.692885241318713</v>
      </c>
      <c r="F12" s="46">
        <f t="shared" si="1"/>
        <v>3.9232716686127795</v>
      </c>
      <c r="G12" s="45">
        <v>50243</v>
      </c>
      <c r="H12" s="46">
        <v>9.1</v>
      </c>
      <c r="I12" s="45">
        <v>4601</v>
      </c>
      <c r="J12" s="46">
        <v>41.6</v>
      </c>
      <c r="K12" s="45">
        <v>78</v>
      </c>
      <c r="L12" s="46">
        <v>-2.5</v>
      </c>
      <c r="M12" s="45">
        <v>3921</v>
      </c>
      <c r="N12" s="46">
        <v>9463.4</v>
      </c>
      <c r="O12" s="45">
        <v>699</v>
      </c>
      <c r="P12" s="46">
        <v>6890</v>
      </c>
      <c r="Q12" s="45">
        <v>59542</v>
      </c>
      <c r="R12" s="46">
        <v>20.399999999999999</v>
      </c>
      <c r="S12" s="45">
        <v>207</v>
      </c>
      <c r="T12" s="46">
        <v>-52.5</v>
      </c>
      <c r="U12" s="45">
        <v>39</v>
      </c>
      <c r="V12" s="46">
        <v>387.5</v>
      </c>
      <c r="W12" s="45">
        <v>72</v>
      </c>
      <c r="X12" s="46">
        <v>554.5</v>
      </c>
      <c r="Y12" s="45">
        <v>81</v>
      </c>
      <c r="Z12" s="46">
        <v>-57.6</v>
      </c>
      <c r="AA12" s="45">
        <v>399</v>
      </c>
      <c r="AB12" s="46">
        <v>-38.200000000000003</v>
      </c>
    </row>
    <row r="13" spans="1:28">
      <c r="A13" s="8"/>
      <c r="B13" s="30" t="s">
        <v>18</v>
      </c>
      <c r="C13" s="45">
        <v>55380</v>
      </c>
      <c r="D13" s="45">
        <v>38472</v>
      </c>
      <c r="E13" s="46">
        <f t="shared" si="0"/>
        <v>43.948845913911413</v>
      </c>
      <c r="F13" s="46">
        <f t="shared" si="1"/>
        <v>3.624744081810042</v>
      </c>
      <c r="G13" s="45">
        <v>47904</v>
      </c>
      <c r="H13" s="46">
        <v>51.5</v>
      </c>
      <c r="I13" s="45">
        <v>4430</v>
      </c>
      <c r="J13" s="46">
        <v>25.4</v>
      </c>
      <c r="K13" s="45">
        <v>128</v>
      </c>
      <c r="L13" s="46">
        <v>-41.8</v>
      </c>
      <c r="M13" s="45">
        <v>180</v>
      </c>
      <c r="N13" s="46">
        <v>-86.4</v>
      </c>
      <c r="O13" s="45">
        <v>2131</v>
      </c>
      <c r="P13" s="46">
        <v>72.7</v>
      </c>
      <c r="Q13" s="45">
        <v>54773</v>
      </c>
      <c r="R13" s="46">
        <v>44.4</v>
      </c>
      <c r="S13" s="45">
        <v>13</v>
      </c>
      <c r="T13" s="46">
        <v>-64.900000000000006</v>
      </c>
      <c r="U13" s="45">
        <v>36</v>
      </c>
      <c r="V13" s="46">
        <v>111.8</v>
      </c>
      <c r="W13" s="45">
        <v>70</v>
      </c>
      <c r="X13" s="46" t="s">
        <v>142</v>
      </c>
      <c r="Y13" s="45">
        <v>488</v>
      </c>
      <c r="Z13" s="46">
        <v>1.7</v>
      </c>
      <c r="AA13" s="45">
        <v>607</v>
      </c>
      <c r="AB13" s="46">
        <v>13.7</v>
      </c>
    </row>
    <row r="14" spans="1:28">
      <c r="A14" s="8"/>
      <c r="B14" s="30" t="s">
        <v>19</v>
      </c>
      <c r="C14" s="45">
        <v>12683</v>
      </c>
      <c r="D14" s="45">
        <v>10023</v>
      </c>
      <c r="E14" s="46">
        <f t="shared" si="0"/>
        <v>26.538960391100463</v>
      </c>
      <c r="F14" s="46">
        <f t="shared" si="1"/>
        <v>0.83013053791254532</v>
      </c>
      <c r="G14" s="45">
        <v>7334</v>
      </c>
      <c r="H14" s="46">
        <v>26.2</v>
      </c>
      <c r="I14" s="45">
        <v>526</v>
      </c>
      <c r="J14" s="46">
        <v>-10.1</v>
      </c>
      <c r="K14" s="45">
        <v>116</v>
      </c>
      <c r="L14" s="46">
        <v>7.4</v>
      </c>
      <c r="M14" s="45">
        <v>100</v>
      </c>
      <c r="N14" s="46">
        <v>75.400000000000006</v>
      </c>
      <c r="O14" s="45">
        <v>21</v>
      </c>
      <c r="P14" s="46">
        <v>320</v>
      </c>
      <c r="Q14" s="45">
        <v>8097</v>
      </c>
      <c r="R14" s="46">
        <v>23.3</v>
      </c>
      <c r="S14" s="45">
        <v>2015</v>
      </c>
      <c r="T14" s="46">
        <v>22.5</v>
      </c>
      <c r="U14" s="45">
        <v>601</v>
      </c>
      <c r="V14" s="46">
        <v>388.6</v>
      </c>
      <c r="W14" s="45">
        <v>429</v>
      </c>
      <c r="X14" s="46">
        <v>54.9</v>
      </c>
      <c r="Y14" s="45">
        <v>1541</v>
      </c>
      <c r="Z14" s="46">
        <v>9.3000000000000007</v>
      </c>
      <c r="AA14" s="45">
        <v>4586</v>
      </c>
      <c r="AB14" s="46">
        <v>32.700000000000003</v>
      </c>
    </row>
    <row r="15" spans="1:28">
      <c r="A15" s="8"/>
      <c r="B15" s="30" t="s">
        <v>15</v>
      </c>
      <c r="C15" s="45">
        <v>40758</v>
      </c>
      <c r="D15" s="45">
        <v>32356</v>
      </c>
      <c r="E15" s="46">
        <f t="shared" si="0"/>
        <v>25.967363085671892</v>
      </c>
      <c r="F15" s="46">
        <f t="shared" si="1"/>
        <v>2.6677016844783981</v>
      </c>
      <c r="G15" s="45">
        <v>31624</v>
      </c>
      <c r="H15" s="46">
        <v>13.7</v>
      </c>
      <c r="I15" s="45">
        <v>4333</v>
      </c>
      <c r="J15" s="46">
        <v>15.6</v>
      </c>
      <c r="K15" s="45">
        <v>122</v>
      </c>
      <c r="L15" s="46">
        <v>-2.4</v>
      </c>
      <c r="M15" s="45">
        <v>4484</v>
      </c>
      <c r="N15" s="46">
        <v>842</v>
      </c>
      <c r="O15" s="45">
        <v>30</v>
      </c>
      <c r="P15" s="46">
        <v>-18.899999999999999</v>
      </c>
      <c r="Q15" s="45">
        <v>40593</v>
      </c>
      <c r="R15" s="46">
        <v>26.1</v>
      </c>
      <c r="S15" s="45">
        <v>85</v>
      </c>
      <c r="T15" s="46">
        <v>-30.9</v>
      </c>
      <c r="U15" s="45">
        <v>1</v>
      </c>
      <c r="V15" s="46">
        <v>-50</v>
      </c>
      <c r="W15" s="45">
        <v>49</v>
      </c>
      <c r="X15" s="46">
        <v>88.5</v>
      </c>
      <c r="Y15" s="45">
        <v>30</v>
      </c>
      <c r="Z15" s="46">
        <v>150</v>
      </c>
      <c r="AA15" s="45">
        <v>165</v>
      </c>
      <c r="AB15" s="46">
        <v>1.2</v>
      </c>
    </row>
    <row r="16" spans="1:28">
      <c r="A16" s="8"/>
      <c r="B16" s="30" t="s">
        <v>17</v>
      </c>
      <c r="C16" s="45">
        <v>21787</v>
      </c>
      <c r="D16" s="45">
        <v>19054</v>
      </c>
      <c r="E16" s="46">
        <f t="shared" si="0"/>
        <v>14.343444945943107</v>
      </c>
      <c r="F16" s="46">
        <f t="shared" si="1"/>
        <v>1.4260075715130982</v>
      </c>
      <c r="G16" s="45">
        <v>20246</v>
      </c>
      <c r="H16" s="46">
        <v>14.7</v>
      </c>
      <c r="I16" s="45">
        <v>668</v>
      </c>
      <c r="J16" s="46">
        <v>-11.3</v>
      </c>
      <c r="K16" s="45">
        <v>224</v>
      </c>
      <c r="L16" s="46">
        <v>40.9</v>
      </c>
      <c r="M16" s="45">
        <v>447</v>
      </c>
      <c r="N16" s="46">
        <v>19.8</v>
      </c>
      <c r="O16" s="45">
        <v>12</v>
      </c>
      <c r="P16" s="46">
        <v>300</v>
      </c>
      <c r="Q16" s="45">
        <v>21597</v>
      </c>
      <c r="R16" s="46">
        <v>14</v>
      </c>
      <c r="S16" s="45">
        <v>122</v>
      </c>
      <c r="T16" s="46">
        <v>24.5</v>
      </c>
      <c r="U16" s="45">
        <v>4</v>
      </c>
      <c r="V16" s="46" t="s">
        <v>142</v>
      </c>
      <c r="W16" s="45">
        <v>45</v>
      </c>
      <c r="X16" s="46">
        <v>2150</v>
      </c>
      <c r="Y16" s="45">
        <v>19</v>
      </c>
      <c r="Z16" s="46">
        <v>46.2</v>
      </c>
      <c r="AA16" s="45">
        <v>190</v>
      </c>
      <c r="AB16" s="46">
        <v>68.099999999999994</v>
      </c>
    </row>
    <row r="17" spans="1:28">
      <c r="A17" s="8"/>
      <c r="B17" s="30" t="s">
        <v>20</v>
      </c>
      <c r="C17" s="45">
        <v>10729</v>
      </c>
      <c r="D17" s="45">
        <v>10294</v>
      </c>
      <c r="E17" s="46">
        <f t="shared" si="0"/>
        <v>4.225762580143777</v>
      </c>
      <c r="F17" s="46">
        <f t="shared" si="1"/>
        <v>0.70223689515601195</v>
      </c>
      <c r="G17" s="45">
        <v>9127</v>
      </c>
      <c r="H17" s="46">
        <v>3.5</v>
      </c>
      <c r="I17" s="45">
        <v>1311</v>
      </c>
      <c r="J17" s="59">
        <v>0.5</v>
      </c>
      <c r="K17" s="45">
        <v>32</v>
      </c>
      <c r="L17" s="46">
        <v>-64.400000000000006</v>
      </c>
      <c r="M17" s="45">
        <v>218</v>
      </c>
      <c r="N17" s="46">
        <v>289.3</v>
      </c>
      <c r="O17" s="45">
        <v>33</v>
      </c>
      <c r="P17" s="46">
        <v>65</v>
      </c>
      <c r="Q17" s="45">
        <v>10721</v>
      </c>
      <c r="R17" s="46">
        <v>4.2</v>
      </c>
      <c r="S17" s="45">
        <v>3</v>
      </c>
      <c r="T17" s="46" t="s">
        <v>142</v>
      </c>
      <c r="U17" s="45">
        <v>5</v>
      </c>
      <c r="V17" s="46">
        <v>0</v>
      </c>
      <c r="W17" s="45">
        <v>0</v>
      </c>
      <c r="X17" s="46" t="s">
        <v>142</v>
      </c>
      <c r="Y17" s="45">
        <v>0</v>
      </c>
      <c r="Z17" s="46" t="s">
        <v>142</v>
      </c>
      <c r="AA17" s="45">
        <v>8</v>
      </c>
      <c r="AB17" s="46">
        <v>60</v>
      </c>
    </row>
    <row r="18" spans="1:28">
      <c r="A18" s="8"/>
      <c r="B18" s="30" t="s">
        <v>22</v>
      </c>
      <c r="C18" s="45">
        <v>8463</v>
      </c>
      <c r="D18" s="45">
        <v>7102</v>
      </c>
      <c r="E18" s="46">
        <f t="shared" si="0"/>
        <v>19.163615882849893</v>
      </c>
      <c r="F18" s="46">
        <f t="shared" si="1"/>
        <v>0.5539221589808303</v>
      </c>
      <c r="G18" s="45">
        <v>8229</v>
      </c>
      <c r="H18" s="46">
        <v>20.100000000000001</v>
      </c>
      <c r="I18" s="45">
        <v>176</v>
      </c>
      <c r="J18" s="46">
        <v>-27.3</v>
      </c>
      <c r="K18" s="45">
        <v>3</v>
      </c>
      <c r="L18" s="46">
        <v>0</v>
      </c>
      <c r="M18" s="45">
        <v>0</v>
      </c>
      <c r="N18" s="46" t="s">
        <v>142</v>
      </c>
      <c r="O18" s="45">
        <v>52</v>
      </c>
      <c r="P18" s="46">
        <v>5100</v>
      </c>
      <c r="Q18" s="45">
        <v>8460</v>
      </c>
      <c r="R18" s="46">
        <v>19.2</v>
      </c>
      <c r="S18" s="45">
        <v>0</v>
      </c>
      <c r="T18" s="46">
        <v>-100</v>
      </c>
      <c r="U18" s="45">
        <v>0</v>
      </c>
      <c r="V18" s="46" t="s">
        <v>142</v>
      </c>
      <c r="W18" s="45">
        <v>0</v>
      </c>
      <c r="X18" s="46" t="s">
        <v>142</v>
      </c>
      <c r="Y18" s="45">
        <v>3</v>
      </c>
      <c r="Z18" s="46">
        <v>50</v>
      </c>
      <c r="AA18" s="45">
        <v>3</v>
      </c>
      <c r="AB18" s="46">
        <v>0</v>
      </c>
    </row>
    <row r="19" spans="1:28">
      <c r="A19" s="8"/>
      <c r="B19" s="30" t="s">
        <v>21</v>
      </c>
      <c r="C19" s="45">
        <v>6083</v>
      </c>
      <c r="D19" s="45">
        <v>5590</v>
      </c>
      <c r="E19" s="46">
        <f t="shared" si="0"/>
        <v>8.8193202146690464</v>
      </c>
      <c r="F19" s="46">
        <f t="shared" si="1"/>
        <v>0.39814586944114272</v>
      </c>
      <c r="G19" s="45">
        <v>1986</v>
      </c>
      <c r="H19" s="46">
        <v>-2.5</v>
      </c>
      <c r="I19" s="45">
        <v>545</v>
      </c>
      <c r="J19" s="46">
        <v>29.8</v>
      </c>
      <c r="K19" s="45">
        <v>3</v>
      </c>
      <c r="L19" s="46">
        <v>-50</v>
      </c>
      <c r="M19" s="45">
        <v>29</v>
      </c>
      <c r="N19" s="46">
        <v>141.69999999999999</v>
      </c>
      <c r="O19" s="45">
        <v>8</v>
      </c>
      <c r="P19" s="46">
        <v>700</v>
      </c>
      <c r="Q19" s="45">
        <v>2571</v>
      </c>
      <c r="R19" s="46">
        <v>3.8</v>
      </c>
      <c r="S19" s="45">
        <v>610</v>
      </c>
      <c r="T19" s="46">
        <v>-4.5</v>
      </c>
      <c r="U19" s="45">
        <v>173</v>
      </c>
      <c r="V19" s="46">
        <v>-16.399999999999999</v>
      </c>
      <c r="W19" s="45">
        <v>9</v>
      </c>
      <c r="X19" s="46">
        <v>50</v>
      </c>
      <c r="Y19" s="45">
        <v>2720</v>
      </c>
      <c r="Z19" s="46">
        <v>20.2</v>
      </c>
      <c r="AA19" s="45">
        <v>3512</v>
      </c>
      <c r="AB19" s="46">
        <v>12.8</v>
      </c>
    </row>
    <row r="20" spans="1:28">
      <c r="A20" s="8"/>
      <c r="B20" s="30" t="s">
        <v>24</v>
      </c>
      <c r="C20" s="45">
        <v>2392</v>
      </c>
      <c r="D20" s="45">
        <v>2246</v>
      </c>
      <c r="E20" s="46">
        <f t="shared" si="0"/>
        <v>6.5004452359750609</v>
      </c>
      <c r="F20" s="46">
        <f t="shared" si="1"/>
        <v>0.1565617162096356</v>
      </c>
      <c r="G20" s="45">
        <v>2245</v>
      </c>
      <c r="H20" s="46">
        <v>7.2</v>
      </c>
      <c r="I20" s="45">
        <v>88</v>
      </c>
      <c r="J20" s="46">
        <v>63</v>
      </c>
      <c r="K20" s="45">
        <v>47</v>
      </c>
      <c r="L20" s="46">
        <v>-46.6</v>
      </c>
      <c r="M20" s="45">
        <v>7</v>
      </c>
      <c r="N20" s="46">
        <v>75</v>
      </c>
      <c r="O20" s="45">
        <v>1</v>
      </c>
      <c r="P20" s="46">
        <v>-75</v>
      </c>
      <c r="Q20" s="45">
        <v>2388</v>
      </c>
      <c r="R20" s="46">
        <v>6.4</v>
      </c>
      <c r="S20" s="45">
        <v>2</v>
      </c>
      <c r="T20" s="46" t="s">
        <v>142</v>
      </c>
      <c r="U20" s="45">
        <v>0</v>
      </c>
      <c r="V20" s="46" t="s">
        <v>142</v>
      </c>
      <c r="W20" s="45">
        <v>0</v>
      </c>
      <c r="X20" s="46" t="s">
        <v>142</v>
      </c>
      <c r="Y20" s="45">
        <v>2</v>
      </c>
      <c r="Z20" s="46">
        <v>0</v>
      </c>
      <c r="AA20" s="45">
        <v>4</v>
      </c>
      <c r="AB20" s="46">
        <v>100</v>
      </c>
    </row>
    <row r="21" spans="1:28">
      <c r="A21" s="8"/>
      <c r="B21" s="30" t="s">
        <v>23</v>
      </c>
      <c r="C21" s="45">
        <v>4768</v>
      </c>
      <c r="D21" s="45">
        <v>4376</v>
      </c>
      <c r="E21" s="46">
        <f t="shared" si="0"/>
        <v>8.9579524680073028</v>
      </c>
      <c r="F21" s="46">
        <f t="shared" si="1"/>
        <v>0.31207619685934057</v>
      </c>
      <c r="G21" s="45">
        <v>4674</v>
      </c>
      <c r="H21" s="46">
        <v>9</v>
      </c>
      <c r="I21" s="45">
        <v>45</v>
      </c>
      <c r="J21" s="46">
        <v>45.2</v>
      </c>
      <c r="K21" s="45">
        <v>38</v>
      </c>
      <c r="L21" s="46">
        <v>-25.5</v>
      </c>
      <c r="M21" s="45">
        <v>0</v>
      </c>
      <c r="N21" s="46" t="s">
        <v>142</v>
      </c>
      <c r="O21" s="45">
        <v>2</v>
      </c>
      <c r="P21" s="46" t="s">
        <v>142</v>
      </c>
      <c r="Q21" s="45">
        <v>4759</v>
      </c>
      <c r="R21" s="46">
        <v>8.9</v>
      </c>
      <c r="S21" s="45">
        <v>9</v>
      </c>
      <c r="T21" s="46">
        <v>50</v>
      </c>
      <c r="U21" s="45">
        <v>0</v>
      </c>
      <c r="V21" s="46" t="s">
        <v>142</v>
      </c>
      <c r="W21" s="45">
        <v>0</v>
      </c>
      <c r="X21" s="46" t="s">
        <v>142</v>
      </c>
      <c r="Y21" s="45">
        <v>0</v>
      </c>
      <c r="Z21" s="46">
        <v>-100</v>
      </c>
      <c r="AA21" s="45">
        <v>9</v>
      </c>
      <c r="AB21" s="46">
        <v>28.6</v>
      </c>
    </row>
    <row r="22" spans="1:28">
      <c r="A22" s="8"/>
      <c r="B22" s="30" t="s">
        <v>25</v>
      </c>
      <c r="C22" s="45">
        <v>2593</v>
      </c>
      <c r="D22" s="45">
        <v>2484</v>
      </c>
      <c r="E22" s="46">
        <f t="shared" si="0"/>
        <v>4.3880837359098201</v>
      </c>
      <c r="F22" s="46">
        <f t="shared" si="1"/>
        <v>0.16971761293126469</v>
      </c>
      <c r="G22" s="45">
        <v>2198</v>
      </c>
      <c r="H22" s="46">
        <v>-3.1</v>
      </c>
      <c r="I22" s="45">
        <v>67</v>
      </c>
      <c r="J22" s="46">
        <v>31.4</v>
      </c>
      <c r="K22" s="45">
        <v>25</v>
      </c>
      <c r="L22" s="46">
        <v>25</v>
      </c>
      <c r="M22" s="45">
        <v>4</v>
      </c>
      <c r="N22" s="46">
        <v>100</v>
      </c>
      <c r="O22" s="45">
        <v>4</v>
      </c>
      <c r="P22" s="46" t="s">
        <v>142</v>
      </c>
      <c r="Q22" s="45">
        <v>2298</v>
      </c>
      <c r="R22" s="46">
        <v>-1.8</v>
      </c>
      <c r="S22" s="45">
        <v>127</v>
      </c>
      <c r="T22" s="46">
        <v>647.1</v>
      </c>
      <c r="U22" s="45">
        <v>14</v>
      </c>
      <c r="V22" s="46">
        <v>-48.1</v>
      </c>
      <c r="W22" s="45">
        <v>102</v>
      </c>
      <c r="X22" s="46">
        <v>1600</v>
      </c>
      <c r="Y22" s="45">
        <v>52</v>
      </c>
      <c r="Z22" s="46">
        <v>-44.1</v>
      </c>
      <c r="AA22" s="45">
        <v>295</v>
      </c>
      <c r="AB22" s="46">
        <v>106.3</v>
      </c>
    </row>
    <row r="23" spans="1:28">
      <c r="A23" s="8"/>
      <c r="B23" s="30" t="s">
        <v>119</v>
      </c>
      <c r="C23" s="45">
        <v>3174</v>
      </c>
      <c r="D23" s="45">
        <v>3072</v>
      </c>
      <c r="E23" s="46">
        <f t="shared" si="0"/>
        <v>3.3203125</v>
      </c>
      <c r="F23" s="46">
        <f t="shared" si="1"/>
        <v>0.20774535420124726</v>
      </c>
      <c r="G23" s="45">
        <v>2976</v>
      </c>
      <c r="H23" s="46">
        <v>6.5</v>
      </c>
      <c r="I23" s="45">
        <v>143</v>
      </c>
      <c r="J23" s="46">
        <v>-48.2</v>
      </c>
      <c r="K23" s="45">
        <v>4</v>
      </c>
      <c r="L23" s="46" t="s">
        <v>142</v>
      </c>
      <c r="M23" s="45">
        <v>36</v>
      </c>
      <c r="N23" s="46">
        <v>3500</v>
      </c>
      <c r="O23" s="45">
        <v>3</v>
      </c>
      <c r="P23" s="46" t="s">
        <v>142</v>
      </c>
      <c r="Q23" s="45">
        <v>3162</v>
      </c>
      <c r="R23" s="46">
        <v>2.9</v>
      </c>
      <c r="S23" s="45">
        <v>12</v>
      </c>
      <c r="T23" s="46" t="s">
        <v>142</v>
      </c>
      <c r="U23" s="45">
        <v>0</v>
      </c>
      <c r="V23" s="46" t="s">
        <v>142</v>
      </c>
      <c r="W23" s="45">
        <v>0</v>
      </c>
      <c r="X23" s="46" t="s">
        <v>142</v>
      </c>
      <c r="Y23" s="45">
        <v>0</v>
      </c>
      <c r="Z23" s="46" t="s">
        <v>142</v>
      </c>
      <c r="AA23" s="45">
        <v>12</v>
      </c>
      <c r="AB23" s="46" t="s">
        <v>142</v>
      </c>
    </row>
    <row r="24" spans="1:28">
      <c r="A24" s="8"/>
      <c r="B24" s="30" t="s">
        <v>26</v>
      </c>
      <c r="C24" s="45">
        <v>1742</v>
      </c>
      <c r="D24" s="45">
        <v>1585</v>
      </c>
      <c r="E24" s="46">
        <f t="shared" si="0"/>
        <v>9.9053627760252283</v>
      </c>
      <c r="F24" s="46">
        <f t="shared" si="1"/>
        <v>0.11401777158745202</v>
      </c>
      <c r="G24" s="45">
        <v>1381</v>
      </c>
      <c r="H24" s="46">
        <v>1.7</v>
      </c>
      <c r="I24" s="45">
        <v>66</v>
      </c>
      <c r="J24" s="46">
        <v>-10.8</v>
      </c>
      <c r="K24" s="45">
        <v>1</v>
      </c>
      <c r="L24" s="46">
        <v>-80</v>
      </c>
      <c r="M24" s="45">
        <v>16</v>
      </c>
      <c r="N24" s="46">
        <v>166.7</v>
      </c>
      <c r="O24" s="45">
        <v>1</v>
      </c>
      <c r="P24" s="46">
        <v>-66.7</v>
      </c>
      <c r="Q24" s="45">
        <v>1465</v>
      </c>
      <c r="R24" s="46">
        <v>1.3</v>
      </c>
      <c r="S24" s="45">
        <v>189</v>
      </c>
      <c r="T24" s="46">
        <v>73.400000000000006</v>
      </c>
      <c r="U24" s="45">
        <v>11</v>
      </c>
      <c r="V24" s="46">
        <v>83.3</v>
      </c>
      <c r="W24" s="45">
        <v>2</v>
      </c>
      <c r="X24" s="46">
        <v>-50</v>
      </c>
      <c r="Y24" s="45">
        <v>75</v>
      </c>
      <c r="Z24" s="46">
        <v>275</v>
      </c>
      <c r="AA24" s="45">
        <v>277</v>
      </c>
      <c r="AB24" s="46">
        <v>99.3</v>
      </c>
    </row>
    <row r="25" spans="1:28">
      <c r="A25" s="8"/>
      <c r="B25" s="30" t="s">
        <v>29</v>
      </c>
      <c r="C25" s="45">
        <v>1557</v>
      </c>
      <c r="D25" s="45">
        <v>1615</v>
      </c>
      <c r="E25" s="46">
        <f t="shared" si="0"/>
        <v>-3.59133126934984</v>
      </c>
      <c r="F25" s="46">
        <f t="shared" si="1"/>
        <v>0.10190911042575361</v>
      </c>
      <c r="G25" s="45">
        <v>1133</v>
      </c>
      <c r="H25" s="46">
        <v>-7.1</v>
      </c>
      <c r="I25" s="45">
        <v>90</v>
      </c>
      <c r="J25" s="46">
        <v>-26.2</v>
      </c>
      <c r="K25" s="45">
        <v>10</v>
      </c>
      <c r="L25" s="46">
        <v>-16.7</v>
      </c>
      <c r="M25" s="45">
        <v>10</v>
      </c>
      <c r="N25" s="46">
        <v>400</v>
      </c>
      <c r="O25" s="45">
        <v>5</v>
      </c>
      <c r="P25" s="46">
        <v>25</v>
      </c>
      <c r="Q25" s="45">
        <v>1248</v>
      </c>
      <c r="R25" s="46">
        <v>-8.1999999999999993</v>
      </c>
      <c r="S25" s="45">
        <v>79</v>
      </c>
      <c r="T25" s="46">
        <v>-6</v>
      </c>
      <c r="U25" s="45">
        <v>14</v>
      </c>
      <c r="V25" s="46">
        <v>600</v>
      </c>
      <c r="W25" s="45">
        <v>0</v>
      </c>
      <c r="X25" s="46" t="s">
        <v>142</v>
      </c>
      <c r="Y25" s="45">
        <v>216</v>
      </c>
      <c r="Z25" s="46">
        <v>27.8</v>
      </c>
      <c r="AA25" s="45">
        <v>309</v>
      </c>
      <c r="AB25" s="46">
        <v>21.2</v>
      </c>
    </row>
    <row r="26" spans="1:28">
      <c r="A26" s="8"/>
      <c r="B26" s="30" t="s">
        <v>28</v>
      </c>
      <c r="C26" s="45">
        <v>1220</v>
      </c>
      <c r="D26" s="45">
        <v>1317</v>
      </c>
      <c r="E26" s="46">
        <f t="shared" si="0"/>
        <v>-7.3652239939255848</v>
      </c>
      <c r="F26" s="46">
        <f t="shared" si="1"/>
        <v>7.9851711444713813E-2</v>
      </c>
      <c r="G26" s="45">
        <v>1070</v>
      </c>
      <c r="H26" s="46">
        <v>-11.9</v>
      </c>
      <c r="I26" s="45">
        <v>32</v>
      </c>
      <c r="J26" s="46">
        <v>-36</v>
      </c>
      <c r="K26" s="45">
        <v>16</v>
      </c>
      <c r="L26" s="46">
        <v>-27.3</v>
      </c>
      <c r="M26" s="45">
        <v>5</v>
      </c>
      <c r="N26" s="46">
        <v>-44.4</v>
      </c>
      <c r="O26" s="45">
        <v>12</v>
      </c>
      <c r="P26" s="46">
        <v>1100</v>
      </c>
      <c r="Q26" s="45">
        <v>1135</v>
      </c>
      <c r="R26" s="46">
        <v>-12.5</v>
      </c>
      <c r="S26" s="45">
        <v>8</v>
      </c>
      <c r="T26" s="46">
        <v>33.299999999999997</v>
      </c>
      <c r="U26" s="45">
        <v>11</v>
      </c>
      <c r="V26" s="46" t="s">
        <v>142</v>
      </c>
      <c r="W26" s="45">
        <v>1</v>
      </c>
      <c r="X26" s="46" t="s">
        <v>142</v>
      </c>
      <c r="Y26" s="45">
        <v>65</v>
      </c>
      <c r="Z26" s="46">
        <v>364.3</v>
      </c>
      <c r="AA26" s="45">
        <v>85</v>
      </c>
      <c r="AB26" s="46">
        <v>325</v>
      </c>
    </row>
    <row r="27" spans="1:28">
      <c r="A27" s="8"/>
      <c r="B27" s="30" t="s">
        <v>27</v>
      </c>
      <c r="C27" s="45">
        <v>1774</v>
      </c>
      <c r="D27" s="45">
        <v>1777</v>
      </c>
      <c r="E27" s="46">
        <f t="shared" si="0"/>
        <v>-0.16882386043893804</v>
      </c>
      <c r="F27" s="46">
        <f t="shared" si="1"/>
        <v>0.11611224270731337</v>
      </c>
      <c r="G27" s="45">
        <v>1391</v>
      </c>
      <c r="H27" s="46">
        <v>13.8</v>
      </c>
      <c r="I27" s="45">
        <v>67</v>
      </c>
      <c r="J27" s="46">
        <v>123.3</v>
      </c>
      <c r="K27" s="45">
        <v>63</v>
      </c>
      <c r="L27" s="46">
        <v>1.6</v>
      </c>
      <c r="M27" s="45">
        <v>2</v>
      </c>
      <c r="N27" s="46">
        <v>-80</v>
      </c>
      <c r="O27" s="45">
        <v>4</v>
      </c>
      <c r="P27" s="46" t="s">
        <v>142</v>
      </c>
      <c r="Q27" s="45">
        <v>1527</v>
      </c>
      <c r="R27" s="46">
        <v>15.3</v>
      </c>
      <c r="S27" s="45">
        <v>160</v>
      </c>
      <c r="T27" s="46">
        <v>-46.1</v>
      </c>
      <c r="U27" s="45">
        <v>78</v>
      </c>
      <c r="V27" s="46" t="s">
        <v>142</v>
      </c>
      <c r="W27" s="45">
        <v>8</v>
      </c>
      <c r="X27" s="46">
        <v>-94.9</v>
      </c>
      <c r="Y27" s="45">
        <v>1</v>
      </c>
      <c r="Z27" s="46" t="s">
        <v>142</v>
      </c>
      <c r="AA27" s="45">
        <v>247</v>
      </c>
      <c r="AB27" s="46">
        <v>-45.5</v>
      </c>
    </row>
    <row r="28" spans="1:28">
      <c r="A28" s="8"/>
      <c r="B28" s="30" t="s">
        <v>30</v>
      </c>
      <c r="C28" s="45">
        <v>481</v>
      </c>
      <c r="D28" s="45">
        <v>903</v>
      </c>
      <c r="E28" s="46">
        <f t="shared" si="0"/>
        <v>-46.733111849390916</v>
      </c>
      <c r="F28" s="46">
        <f t="shared" si="1"/>
        <v>3.1482519020415857E-2</v>
      </c>
      <c r="G28" s="45">
        <v>384</v>
      </c>
      <c r="H28" s="46">
        <v>-41.1</v>
      </c>
      <c r="I28" s="45">
        <v>31</v>
      </c>
      <c r="J28" s="46">
        <v>34.799999999999997</v>
      </c>
      <c r="K28" s="45">
        <v>6</v>
      </c>
      <c r="L28" s="46">
        <v>-33.299999999999997</v>
      </c>
      <c r="M28" s="45">
        <v>3</v>
      </c>
      <c r="N28" s="46">
        <v>0</v>
      </c>
      <c r="O28" s="45">
        <v>3</v>
      </c>
      <c r="P28" s="46" t="s">
        <v>142</v>
      </c>
      <c r="Q28" s="45">
        <v>427</v>
      </c>
      <c r="R28" s="46">
        <v>-37.799999999999997</v>
      </c>
      <c r="S28" s="45">
        <v>54</v>
      </c>
      <c r="T28" s="46">
        <v>-57.5</v>
      </c>
      <c r="U28" s="45">
        <v>0</v>
      </c>
      <c r="V28" s="46">
        <v>-100</v>
      </c>
      <c r="W28" s="45">
        <v>0</v>
      </c>
      <c r="X28" s="46" t="s">
        <v>142</v>
      </c>
      <c r="Y28" s="45">
        <v>0</v>
      </c>
      <c r="Z28" s="46">
        <v>-100</v>
      </c>
      <c r="AA28" s="45">
        <v>54</v>
      </c>
      <c r="AB28" s="46">
        <v>-75</v>
      </c>
    </row>
    <row r="29" spans="1:28">
      <c r="A29" s="8"/>
      <c r="B29" s="30" t="s">
        <v>31</v>
      </c>
      <c r="C29" s="45">
        <v>6377</v>
      </c>
      <c r="D29" s="45">
        <v>5771</v>
      </c>
      <c r="E29" s="46">
        <f t="shared" si="0"/>
        <v>10.500779760873336</v>
      </c>
      <c r="F29" s="46">
        <f t="shared" si="1"/>
        <v>0.41738882285486884</v>
      </c>
      <c r="G29" s="45">
        <v>5799</v>
      </c>
      <c r="H29" s="46">
        <v>8.6</v>
      </c>
      <c r="I29" s="45">
        <v>288</v>
      </c>
      <c r="J29" s="46">
        <v>9.9</v>
      </c>
      <c r="K29" s="45">
        <v>27</v>
      </c>
      <c r="L29" s="46">
        <v>-63</v>
      </c>
      <c r="M29" s="45">
        <v>166</v>
      </c>
      <c r="N29" s="46">
        <v>435.5</v>
      </c>
      <c r="O29" s="45">
        <v>15</v>
      </c>
      <c r="P29" s="46">
        <v>400</v>
      </c>
      <c r="Q29" s="45">
        <v>6295</v>
      </c>
      <c r="R29" s="46">
        <v>10.3</v>
      </c>
      <c r="S29" s="45">
        <v>41</v>
      </c>
      <c r="T29" s="46">
        <v>95.2</v>
      </c>
      <c r="U29" s="45">
        <v>24</v>
      </c>
      <c r="V29" s="46">
        <v>500</v>
      </c>
      <c r="W29" s="45">
        <v>11</v>
      </c>
      <c r="X29" s="46">
        <v>83.3</v>
      </c>
      <c r="Y29" s="45">
        <v>6</v>
      </c>
      <c r="Z29" s="46">
        <v>-81.3</v>
      </c>
      <c r="AA29" s="45">
        <v>82</v>
      </c>
      <c r="AB29" s="46">
        <v>30.2</v>
      </c>
    </row>
    <row r="30" spans="1:28">
      <c r="A30" s="9"/>
      <c r="B30" s="30" t="s">
        <v>32</v>
      </c>
      <c r="C30" s="45">
        <v>1249727</v>
      </c>
      <c r="D30" s="45">
        <v>927014</v>
      </c>
      <c r="E30" s="46">
        <f t="shared" si="0"/>
        <v>34.812095610206526</v>
      </c>
      <c r="F30" s="46">
        <f t="shared" si="1"/>
        <v>81.797409662842512</v>
      </c>
      <c r="G30" s="45">
        <v>819267</v>
      </c>
      <c r="H30" s="46">
        <v>27.7</v>
      </c>
      <c r="I30" s="45">
        <v>112296</v>
      </c>
      <c r="J30" s="46">
        <v>35.700000000000003</v>
      </c>
      <c r="K30" s="45">
        <v>89547</v>
      </c>
      <c r="L30" s="46">
        <v>33.9</v>
      </c>
      <c r="M30" s="45">
        <v>81863</v>
      </c>
      <c r="N30" s="46">
        <v>98.2</v>
      </c>
      <c r="O30" s="45">
        <v>18939</v>
      </c>
      <c r="P30" s="46">
        <v>72.3</v>
      </c>
      <c r="Q30" s="45">
        <v>1121912</v>
      </c>
      <c r="R30" s="46">
        <v>33</v>
      </c>
      <c r="S30" s="45">
        <v>27592</v>
      </c>
      <c r="T30" s="46">
        <v>27.1</v>
      </c>
      <c r="U30" s="45">
        <v>46502</v>
      </c>
      <c r="V30" s="46">
        <v>87.6</v>
      </c>
      <c r="W30" s="45">
        <v>4971</v>
      </c>
      <c r="X30" s="46">
        <v>54</v>
      </c>
      <c r="Y30" s="45">
        <v>48750</v>
      </c>
      <c r="Z30" s="46">
        <v>44.7</v>
      </c>
      <c r="AA30" s="45">
        <v>127815</v>
      </c>
      <c r="AB30" s="46">
        <v>53.2</v>
      </c>
    </row>
    <row r="31" spans="1:28">
      <c r="A31" s="10" t="s">
        <v>33</v>
      </c>
      <c r="B31" s="30" t="s">
        <v>34</v>
      </c>
      <c r="C31" s="45">
        <v>98103</v>
      </c>
      <c r="D31" s="45">
        <v>80000</v>
      </c>
      <c r="E31" s="46">
        <f t="shared" si="0"/>
        <v>22.628749999999997</v>
      </c>
      <c r="F31" s="46">
        <f t="shared" si="1"/>
        <v>6.4210593834924268</v>
      </c>
      <c r="G31" s="45">
        <v>81498</v>
      </c>
      <c r="H31" s="46">
        <v>19.899999999999999</v>
      </c>
      <c r="I31" s="45">
        <v>4134</v>
      </c>
      <c r="J31" s="46">
        <v>12.7</v>
      </c>
      <c r="K31" s="45">
        <v>3538</v>
      </c>
      <c r="L31" s="46">
        <v>16.600000000000001</v>
      </c>
      <c r="M31" s="45">
        <v>1010</v>
      </c>
      <c r="N31" s="46">
        <v>57.3</v>
      </c>
      <c r="O31" s="45">
        <v>1574</v>
      </c>
      <c r="P31" s="46">
        <v>58.7</v>
      </c>
      <c r="Q31" s="45">
        <v>91754</v>
      </c>
      <c r="R31" s="46">
        <v>20.2</v>
      </c>
      <c r="S31" s="45">
        <v>3607</v>
      </c>
      <c r="T31" s="46">
        <v>30.2</v>
      </c>
      <c r="U31" s="45">
        <v>2270</v>
      </c>
      <c r="V31" s="46">
        <v>1823.7</v>
      </c>
      <c r="W31" s="45">
        <v>162</v>
      </c>
      <c r="X31" s="46">
        <v>-76.2</v>
      </c>
      <c r="Y31" s="45">
        <v>310</v>
      </c>
      <c r="Z31" s="46">
        <v>179.3</v>
      </c>
      <c r="AA31" s="45">
        <v>6349</v>
      </c>
      <c r="AB31" s="46">
        <v>72.5</v>
      </c>
    </row>
    <row r="32" spans="1:28">
      <c r="A32" s="8"/>
      <c r="B32" s="30" t="s">
        <v>35</v>
      </c>
      <c r="C32" s="45">
        <v>20187</v>
      </c>
      <c r="D32" s="45">
        <v>17397</v>
      </c>
      <c r="E32" s="46">
        <f t="shared" si="0"/>
        <v>16.037247801345057</v>
      </c>
      <c r="F32" s="46">
        <f t="shared" si="1"/>
        <v>1.3212840155200309</v>
      </c>
      <c r="G32" s="45">
        <v>15545</v>
      </c>
      <c r="H32" s="46">
        <v>9.1</v>
      </c>
      <c r="I32" s="45">
        <v>819</v>
      </c>
      <c r="J32" s="46">
        <v>1.7</v>
      </c>
      <c r="K32" s="45">
        <v>677</v>
      </c>
      <c r="L32" s="46">
        <v>5.9</v>
      </c>
      <c r="M32" s="45">
        <v>334</v>
      </c>
      <c r="N32" s="46">
        <v>55.3</v>
      </c>
      <c r="O32" s="45">
        <v>114</v>
      </c>
      <c r="P32" s="46">
        <v>52</v>
      </c>
      <c r="Q32" s="45">
        <v>17489</v>
      </c>
      <c r="R32" s="46">
        <v>9.4</v>
      </c>
      <c r="S32" s="45">
        <v>2112</v>
      </c>
      <c r="T32" s="46">
        <v>101.3</v>
      </c>
      <c r="U32" s="45">
        <v>504</v>
      </c>
      <c r="V32" s="46">
        <v>3260</v>
      </c>
      <c r="W32" s="45">
        <v>80</v>
      </c>
      <c r="X32" s="46">
        <v>-76.599999999999994</v>
      </c>
      <c r="Y32" s="45">
        <v>2</v>
      </c>
      <c r="Z32" s="46">
        <v>-33.299999999999997</v>
      </c>
      <c r="AA32" s="45">
        <v>2698</v>
      </c>
      <c r="AB32" s="46">
        <v>91.5</v>
      </c>
    </row>
    <row r="33" spans="1:28">
      <c r="A33" s="8"/>
      <c r="B33" s="30" t="s">
        <v>36</v>
      </c>
      <c r="C33" s="45">
        <v>1973</v>
      </c>
      <c r="D33" s="45">
        <v>1691</v>
      </c>
      <c r="E33" s="46">
        <f t="shared" si="0"/>
        <v>16.676522767593148</v>
      </c>
      <c r="F33" s="46">
        <f t="shared" si="1"/>
        <v>0.1291372349839511</v>
      </c>
      <c r="G33" s="45">
        <v>1658</v>
      </c>
      <c r="H33" s="46">
        <v>12.4</v>
      </c>
      <c r="I33" s="45">
        <v>84</v>
      </c>
      <c r="J33" s="46">
        <v>55.6</v>
      </c>
      <c r="K33" s="45">
        <v>89</v>
      </c>
      <c r="L33" s="46">
        <v>23.6</v>
      </c>
      <c r="M33" s="45">
        <v>28</v>
      </c>
      <c r="N33" s="46">
        <v>55.6</v>
      </c>
      <c r="O33" s="45">
        <v>10</v>
      </c>
      <c r="P33" s="46">
        <v>400</v>
      </c>
      <c r="Q33" s="45">
        <v>1869</v>
      </c>
      <c r="R33" s="46">
        <v>15.3</v>
      </c>
      <c r="S33" s="45">
        <v>51</v>
      </c>
      <c r="T33" s="46">
        <v>37.799999999999997</v>
      </c>
      <c r="U33" s="45">
        <v>46</v>
      </c>
      <c r="V33" s="46">
        <v>70.400000000000006</v>
      </c>
      <c r="W33" s="45">
        <v>7</v>
      </c>
      <c r="X33" s="46">
        <v>16.7</v>
      </c>
      <c r="Y33" s="45">
        <v>0</v>
      </c>
      <c r="Z33" s="46" t="s">
        <v>142</v>
      </c>
      <c r="AA33" s="45">
        <v>104</v>
      </c>
      <c r="AB33" s="46">
        <v>48.6</v>
      </c>
    </row>
    <row r="34" spans="1:28">
      <c r="A34" s="8"/>
      <c r="B34" s="30" t="s">
        <v>37</v>
      </c>
      <c r="C34" s="45">
        <v>2679</v>
      </c>
      <c r="D34" s="45">
        <v>2101</v>
      </c>
      <c r="E34" s="46">
        <f t="shared" si="0"/>
        <v>27.510709186101856</v>
      </c>
      <c r="F34" s="46">
        <f t="shared" si="1"/>
        <v>0.17534650406589206</v>
      </c>
      <c r="G34" s="45">
        <v>2067</v>
      </c>
      <c r="H34" s="46">
        <v>16</v>
      </c>
      <c r="I34" s="45">
        <v>105</v>
      </c>
      <c r="J34" s="46">
        <v>50</v>
      </c>
      <c r="K34" s="45">
        <v>65</v>
      </c>
      <c r="L34" s="46">
        <v>32.700000000000003</v>
      </c>
      <c r="M34" s="45">
        <v>16</v>
      </c>
      <c r="N34" s="46">
        <v>433.3</v>
      </c>
      <c r="O34" s="45">
        <v>11</v>
      </c>
      <c r="P34" s="46">
        <v>57.1</v>
      </c>
      <c r="Q34" s="45">
        <v>2264</v>
      </c>
      <c r="R34" s="46">
        <v>18.5</v>
      </c>
      <c r="S34" s="45">
        <v>218</v>
      </c>
      <c r="T34" s="46">
        <v>46.3</v>
      </c>
      <c r="U34" s="45">
        <v>174</v>
      </c>
      <c r="V34" s="46">
        <v>2800</v>
      </c>
      <c r="W34" s="45">
        <v>22</v>
      </c>
      <c r="X34" s="46">
        <v>-29</v>
      </c>
      <c r="Y34" s="45">
        <v>1</v>
      </c>
      <c r="Z34" s="46">
        <v>-75</v>
      </c>
      <c r="AA34" s="45">
        <v>415</v>
      </c>
      <c r="AB34" s="46">
        <v>118.4</v>
      </c>
    </row>
    <row r="35" spans="1:28">
      <c r="A35" s="8"/>
      <c r="B35" s="30" t="s">
        <v>38</v>
      </c>
      <c r="C35" s="45">
        <v>4059</v>
      </c>
      <c r="D35" s="45">
        <v>3399</v>
      </c>
      <c r="E35" s="46">
        <f t="shared" si="0"/>
        <v>19.417475728155331</v>
      </c>
      <c r="F35" s="46">
        <f t="shared" si="1"/>
        <v>0.26567057110991266</v>
      </c>
      <c r="G35" s="45">
        <v>2972</v>
      </c>
      <c r="H35" s="46">
        <v>13</v>
      </c>
      <c r="I35" s="45">
        <v>190</v>
      </c>
      <c r="J35" s="46">
        <v>53.2</v>
      </c>
      <c r="K35" s="45">
        <v>120</v>
      </c>
      <c r="L35" s="46">
        <v>9.1</v>
      </c>
      <c r="M35" s="45">
        <v>33</v>
      </c>
      <c r="N35" s="46">
        <v>37.5</v>
      </c>
      <c r="O35" s="45">
        <v>11</v>
      </c>
      <c r="P35" s="46">
        <v>-26.7</v>
      </c>
      <c r="Q35" s="45">
        <v>3326</v>
      </c>
      <c r="R35" s="46">
        <v>14.6</v>
      </c>
      <c r="S35" s="45">
        <v>353</v>
      </c>
      <c r="T35" s="46">
        <v>-5.9</v>
      </c>
      <c r="U35" s="45">
        <v>241</v>
      </c>
      <c r="V35" s="46">
        <v>1908.3</v>
      </c>
      <c r="W35" s="45">
        <v>115</v>
      </c>
      <c r="X35" s="46">
        <v>11.7</v>
      </c>
      <c r="Y35" s="45">
        <v>24</v>
      </c>
      <c r="Z35" s="46">
        <v>242.9</v>
      </c>
      <c r="AA35" s="45">
        <v>733</v>
      </c>
      <c r="AB35" s="46">
        <v>47.5</v>
      </c>
    </row>
    <row r="36" spans="1:28">
      <c r="A36" s="9"/>
      <c r="B36" s="30" t="s">
        <v>39</v>
      </c>
      <c r="C36" s="45">
        <v>127001</v>
      </c>
      <c r="D36" s="45">
        <v>104588</v>
      </c>
      <c r="E36" s="46">
        <f t="shared" si="0"/>
        <v>21.429800741958928</v>
      </c>
      <c r="F36" s="46">
        <f t="shared" si="1"/>
        <v>8.312497709172213</v>
      </c>
      <c r="G36" s="45">
        <v>103740</v>
      </c>
      <c r="H36" s="46">
        <v>17.7</v>
      </c>
      <c r="I36" s="45">
        <v>5332</v>
      </c>
      <c r="J36" s="46">
        <v>12.9</v>
      </c>
      <c r="K36" s="45">
        <v>4489</v>
      </c>
      <c r="L36" s="46">
        <v>15</v>
      </c>
      <c r="M36" s="45">
        <v>1421</v>
      </c>
      <c r="N36" s="46">
        <v>57.5</v>
      </c>
      <c r="O36" s="45">
        <v>1720</v>
      </c>
      <c r="P36" s="46">
        <v>57.7</v>
      </c>
      <c r="Q36" s="45">
        <v>116702</v>
      </c>
      <c r="R36" s="46">
        <v>18.2</v>
      </c>
      <c r="S36" s="45">
        <v>6341</v>
      </c>
      <c r="T36" s="46">
        <v>44.8</v>
      </c>
      <c r="U36" s="45">
        <v>3235</v>
      </c>
      <c r="V36" s="46">
        <v>1717.4</v>
      </c>
      <c r="W36" s="45">
        <v>386</v>
      </c>
      <c r="X36" s="46">
        <v>-66.8</v>
      </c>
      <c r="Y36" s="45">
        <v>337</v>
      </c>
      <c r="Z36" s="46">
        <v>169.6</v>
      </c>
      <c r="AA36" s="45">
        <v>10299</v>
      </c>
      <c r="AB36" s="46">
        <v>76.2</v>
      </c>
    </row>
    <row r="37" spans="1:28">
      <c r="A37" s="10" t="s">
        <v>40</v>
      </c>
      <c r="B37" s="30" t="s">
        <v>41</v>
      </c>
      <c r="C37" s="45">
        <v>28153</v>
      </c>
      <c r="D37" s="45">
        <v>25404</v>
      </c>
      <c r="E37" s="46">
        <f t="shared" si="0"/>
        <v>10.821130530625101</v>
      </c>
      <c r="F37" s="46">
        <f t="shared" si="1"/>
        <v>1.8426764199205148</v>
      </c>
      <c r="G37" s="45">
        <v>19030</v>
      </c>
      <c r="H37" s="46">
        <v>10.5</v>
      </c>
      <c r="I37" s="45">
        <v>2747</v>
      </c>
      <c r="J37" s="46">
        <v>12.4</v>
      </c>
      <c r="K37" s="45">
        <v>141</v>
      </c>
      <c r="L37" s="46">
        <v>21.6</v>
      </c>
      <c r="M37" s="45">
        <v>31</v>
      </c>
      <c r="N37" s="46">
        <v>-11.4</v>
      </c>
      <c r="O37" s="45">
        <v>161</v>
      </c>
      <c r="P37" s="46">
        <v>705</v>
      </c>
      <c r="Q37" s="45">
        <v>22110</v>
      </c>
      <c r="R37" s="46">
        <v>11.5</v>
      </c>
      <c r="S37" s="45">
        <v>905</v>
      </c>
      <c r="T37" s="46">
        <v>10.6</v>
      </c>
      <c r="U37" s="45">
        <v>76</v>
      </c>
      <c r="V37" s="46">
        <v>43.4</v>
      </c>
      <c r="W37" s="45">
        <v>103</v>
      </c>
      <c r="X37" s="46">
        <v>758.3</v>
      </c>
      <c r="Y37" s="45">
        <v>4959</v>
      </c>
      <c r="Z37" s="46">
        <v>5.8</v>
      </c>
      <c r="AA37" s="45">
        <v>6043</v>
      </c>
      <c r="AB37" s="46">
        <v>8.5</v>
      </c>
    </row>
    <row r="38" spans="1:28">
      <c r="A38" s="8"/>
      <c r="B38" s="30" t="s">
        <v>42</v>
      </c>
      <c r="C38" s="45">
        <v>13813</v>
      </c>
      <c r="D38" s="45">
        <v>11622</v>
      </c>
      <c r="E38" s="46">
        <f t="shared" si="0"/>
        <v>18.852176905868177</v>
      </c>
      <c r="F38" s="46">
        <f t="shared" si="1"/>
        <v>0.90409154933264912</v>
      </c>
      <c r="G38" s="45">
        <v>10264</v>
      </c>
      <c r="H38" s="46">
        <v>18.2</v>
      </c>
      <c r="I38" s="45">
        <v>872</v>
      </c>
      <c r="J38" s="46">
        <v>11.9</v>
      </c>
      <c r="K38" s="45">
        <v>619</v>
      </c>
      <c r="L38" s="46">
        <v>23.1</v>
      </c>
      <c r="M38" s="45">
        <v>254</v>
      </c>
      <c r="N38" s="46">
        <v>28.9</v>
      </c>
      <c r="O38" s="45">
        <v>48</v>
      </c>
      <c r="P38" s="46">
        <v>29.7</v>
      </c>
      <c r="Q38" s="45">
        <v>12057</v>
      </c>
      <c r="R38" s="46">
        <v>18.3</v>
      </c>
      <c r="S38" s="45">
        <v>1110</v>
      </c>
      <c r="T38" s="46">
        <v>24.6</v>
      </c>
      <c r="U38" s="45">
        <v>537</v>
      </c>
      <c r="V38" s="46">
        <v>1209.8</v>
      </c>
      <c r="W38" s="45">
        <v>45</v>
      </c>
      <c r="X38" s="46">
        <v>-90</v>
      </c>
      <c r="Y38" s="45">
        <v>64</v>
      </c>
      <c r="Z38" s="46">
        <v>52.4</v>
      </c>
      <c r="AA38" s="45">
        <v>1756</v>
      </c>
      <c r="AB38" s="46">
        <v>23.1</v>
      </c>
    </row>
    <row r="39" spans="1:28">
      <c r="A39" s="8"/>
      <c r="B39" s="30" t="s">
        <v>43</v>
      </c>
      <c r="C39" s="45">
        <v>12635</v>
      </c>
      <c r="D39" s="45">
        <v>11208</v>
      </c>
      <c r="E39" s="46">
        <f t="shared" si="0"/>
        <v>12.731977159172025</v>
      </c>
      <c r="F39" s="46">
        <f t="shared" si="1"/>
        <v>0.82698883123275335</v>
      </c>
      <c r="G39" s="45">
        <v>10727</v>
      </c>
      <c r="H39" s="46">
        <v>10.9</v>
      </c>
      <c r="I39" s="45">
        <v>694</v>
      </c>
      <c r="J39" s="46">
        <v>32.200000000000003</v>
      </c>
      <c r="K39" s="45">
        <v>510</v>
      </c>
      <c r="L39" s="46">
        <v>-2.1</v>
      </c>
      <c r="M39" s="45">
        <v>65</v>
      </c>
      <c r="N39" s="46">
        <v>30</v>
      </c>
      <c r="O39" s="45">
        <v>43</v>
      </c>
      <c r="P39" s="46">
        <v>4.9000000000000004</v>
      </c>
      <c r="Q39" s="45">
        <v>12039</v>
      </c>
      <c r="R39" s="46">
        <v>11.4</v>
      </c>
      <c r="S39" s="45">
        <v>411</v>
      </c>
      <c r="T39" s="46">
        <v>41.7</v>
      </c>
      <c r="U39" s="45">
        <v>89</v>
      </c>
      <c r="V39" s="46">
        <v>368.4</v>
      </c>
      <c r="W39" s="45">
        <v>55</v>
      </c>
      <c r="X39" s="46">
        <v>0</v>
      </c>
      <c r="Y39" s="45">
        <v>41</v>
      </c>
      <c r="Z39" s="46">
        <v>13.9</v>
      </c>
      <c r="AA39" s="45">
        <v>596</v>
      </c>
      <c r="AB39" s="46">
        <v>49</v>
      </c>
    </row>
    <row r="40" spans="1:28">
      <c r="A40" s="8"/>
      <c r="B40" s="30" t="s">
        <v>44</v>
      </c>
      <c r="C40" s="45">
        <v>10813</v>
      </c>
      <c r="D40" s="45">
        <v>9038</v>
      </c>
      <c r="E40" s="46">
        <f t="shared" si="0"/>
        <v>19.639300730250064</v>
      </c>
      <c r="F40" s="46">
        <f t="shared" si="1"/>
        <v>0.70773488184564792</v>
      </c>
      <c r="G40" s="45">
        <v>9122</v>
      </c>
      <c r="H40" s="46">
        <v>17.7</v>
      </c>
      <c r="I40" s="45">
        <v>495</v>
      </c>
      <c r="J40" s="46">
        <v>-6.4</v>
      </c>
      <c r="K40" s="45">
        <v>538</v>
      </c>
      <c r="L40" s="46">
        <v>3.5</v>
      </c>
      <c r="M40" s="45">
        <v>96</v>
      </c>
      <c r="N40" s="46">
        <v>33.299999999999997</v>
      </c>
      <c r="O40" s="45">
        <v>53</v>
      </c>
      <c r="P40" s="46">
        <v>39.5</v>
      </c>
      <c r="Q40" s="45">
        <v>10304</v>
      </c>
      <c r="R40" s="46">
        <v>15.7</v>
      </c>
      <c r="S40" s="45">
        <v>250</v>
      </c>
      <c r="T40" s="46">
        <v>145.1</v>
      </c>
      <c r="U40" s="45">
        <v>20</v>
      </c>
      <c r="V40" s="46">
        <v>100</v>
      </c>
      <c r="W40" s="45">
        <v>218</v>
      </c>
      <c r="X40" s="46">
        <v>1716.7</v>
      </c>
      <c r="Y40" s="45">
        <v>21</v>
      </c>
      <c r="Z40" s="46">
        <v>320</v>
      </c>
      <c r="AA40" s="45">
        <v>509</v>
      </c>
      <c r="AB40" s="46">
        <v>294.60000000000002</v>
      </c>
    </row>
    <row r="41" spans="1:28">
      <c r="A41" s="8"/>
      <c r="B41" s="30" t="s">
        <v>45</v>
      </c>
      <c r="C41" s="45">
        <v>4934</v>
      </c>
      <c r="D41" s="45">
        <v>3706</v>
      </c>
      <c r="E41" s="46">
        <f t="shared" si="0"/>
        <v>33.135456017269284</v>
      </c>
      <c r="F41" s="46">
        <f t="shared" si="1"/>
        <v>0.32294126579362131</v>
      </c>
      <c r="G41" s="45">
        <v>3328</v>
      </c>
      <c r="H41" s="46">
        <v>13.5</v>
      </c>
      <c r="I41" s="45">
        <v>262</v>
      </c>
      <c r="J41" s="46">
        <v>53.2</v>
      </c>
      <c r="K41" s="45">
        <v>233</v>
      </c>
      <c r="L41" s="46">
        <v>3.6</v>
      </c>
      <c r="M41" s="45">
        <v>29</v>
      </c>
      <c r="N41" s="46">
        <v>-3.3</v>
      </c>
      <c r="O41" s="45">
        <v>15</v>
      </c>
      <c r="P41" s="46">
        <v>-65.900000000000006</v>
      </c>
      <c r="Q41" s="45">
        <v>3867</v>
      </c>
      <c r="R41" s="46">
        <v>13.7</v>
      </c>
      <c r="S41" s="45">
        <v>527</v>
      </c>
      <c r="T41" s="46">
        <v>100.4</v>
      </c>
      <c r="U41" s="45">
        <v>46</v>
      </c>
      <c r="V41" s="46">
        <v>283.3</v>
      </c>
      <c r="W41" s="45">
        <v>476</v>
      </c>
      <c r="X41" s="46">
        <v>5850</v>
      </c>
      <c r="Y41" s="45">
        <v>18</v>
      </c>
      <c r="Z41" s="46">
        <v>-14.3</v>
      </c>
      <c r="AA41" s="45">
        <v>1067</v>
      </c>
      <c r="AB41" s="46">
        <v>251</v>
      </c>
    </row>
    <row r="42" spans="1:28">
      <c r="A42" s="8"/>
      <c r="B42" s="30" t="s">
        <v>46</v>
      </c>
      <c r="C42" s="45">
        <v>3717</v>
      </c>
      <c r="D42" s="45">
        <v>3038</v>
      </c>
      <c r="E42" s="46">
        <f t="shared" si="0"/>
        <v>22.350230414746552</v>
      </c>
      <c r="F42" s="46">
        <f t="shared" si="1"/>
        <v>0.24328591101639446</v>
      </c>
      <c r="G42" s="45">
        <v>3073</v>
      </c>
      <c r="H42" s="46">
        <v>17.100000000000001</v>
      </c>
      <c r="I42" s="45">
        <v>218</v>
      </c>
      <c r="J42" s="46">
        <v>15.3</v>
      </c>
      <c r="K42" s="45">
        <v>106</v>
      </c>
      <c r="L42" s="46">
        <v>-1.9</v>
      </c>
      <c r="M42" s="45">
        <v>26</v>
      </c>
      <c r="N42" s="46">
        <v>73.3</v>
      </c>
      <c r="O42" s="45">
        <v>13</v>
      </c>
      <c r="P42" s="46">
        <v>225</v>
      </c>
      <c r="Q42" s="45">
        <v>3436</v>
      </c>
      <c r="R42" s="46">
        <v>16.8</v>
      </c>
      <c r="S42" s="45">
        <v>172</v>
      </c>
      <c r="T42" s="46">
        <v>258.3</v>
      </c>
      <c r="U42" s="45">
        <v>17</v>
      </c>
      <c r="V42" s="46">
        <v>325</v>
      </c>
      <c r="W42" s="45">
        <v>64</v>
      </c>
      <c r="X42" s="46">
        <v>326.7</v>
      </c>
      <c r="Y42" s="45">
        <v>28</v>
      </c>
      <c r="Z42" s="46">
        <v>-6.7</v>
      </c>
      <c r="AA42" s="45">
        <v>281</v>
      </c>
      <c r="AB42" s="46">
        <v>189.7</v>
      </c>
    </row>
    <row r="43" spans="1:28">
      <c r="A43" s="8"/>
      <c r="B43" s="30" t="s">
        <v>47</v>
      </c>
      <c r="C43" s="45">
        <v>2645</v>
      </c>
      <c r="D43" s="45">
        <v>2283</v>
      </c>
      <c r="E43" s="46">
        <f t="shared" si="0"/>
        <v>15.856329391152002</v>
      </c>
      <c r="F43" s="46">
        <f t="shared" si="1"/>
        <v>0.17312112850103939</v>
      </c>
      <c r="G43" s="45">
        <v>787</v>
      </c>
      <c r="H43" s="46">
        <v>5.6</v>
      </c>
      <c r="I43" s="45">
        <v>115</v>
      </c>
      <c r="J43" s="46">
        <v>23.7</v>
      </c>
      <c r="K43" s="45">
        <v>7</v>
      </c>
      <c r="L43" s="46">
        <v>-36.4</v>
      </c>
      <c r="M43" s="45">
        <v>22</v>
      </c>
      <c r="N43" s="46">
        <v>214.3</v>
      </c>
      <c r="O43" s="45">
        <v>2</v>
      </c>
      <c r="P43" s="46" t="s">
        <v>142</v>
      </c>
      <c r="Q43" s="45">
        <v>933</v>
      </c>
      <c r="R43" s="46">
        <v>9</v>
      </c>
      <c r="S43" s="45">
        <v>638</v>
      </c>
      <c r="T43" s="46">
        <v>2.4</v>
      </c>
      <c r="U43" s="45">
        <v>188</v>
      </c>
      <c r="V43" s="46">
        <v>111.2</v>
      </c>
      <c r="W43" s="45">
        <v>75</v>
      </c>
      <c r="X43" s="46">
        <v>127.3</v>
      </c>
      <c r="Y43" s="45">
        <v>811</v>
      </c>
      <c r="Z43" s="46">
        <v>18.899999999999999</v>
      </c>
      <c r="AA43" s="45">
        <v>1712</v>
      </c>
      <c r="AB43" s="46">
        <v>20</v>
      </c>
    </row>
    <row r="44" spans="1:28">
      <c r="A44" s="8"/>
      <c r="B44" s="30" t="s">
        <v>49</v>
      </c>
      <c r="C44" s="45">
        <v>2938</v>
      </c>
      <c r="D44" s="45">
        <v>2337</v>
      </c>
      <c r="E44" s="46">
        <f t="shared" si="0"/>
        <v>25.716730851519042</v>
      </c>
      <c r="F44" s="46">
        <f t="shared" si="1"/>
        <v>0.19229862969226982</v>
      </c>
      <c r="G44" s="45">
        <v>2278</v>
      </c>
      <c r="H44" s="46">
        <v>12.4</v>
      </c>
      <c r="I44" s="45">
        <v>128</v>
      </c>
      <c r="J44" s="46">
        <v>34.700000000000003</v>
      </c>
      <c r="K44" s="45">
        <v>109</v>
      </c>
      <c r="L44" s="46">
        <v>-18</v>
      </c>
      <c r="M44" s="45">
        <v>33</v>
      </c>
      <c r="N44" s="46">
        <v>73.7</v>
      </c>
      <c r="O44" s="45">
        <v>16</v>
      </c>
      <c r="P44" s="46">
        <v>77.8</v>
      </c>
      <c r="Q44" s="45">
        <v>2564</v>
      </c>
      <c r="R44" s="46">
        <v>12.4</v>
      </c>
      <c r="S44" s="45">
        <v>210</v>
      </c>
      <c r="T44" s="46">
        <v>346.8</v>
      </c>
      <c r="U44" s="45">
        <v>55</v>
      </c>
      <c r="V44" s="46">
        <v>2650</v>
      </c>
      <c r="W44" s="45">
        <v>95</v>
      </c>
      <c r="X44" s="46">
        <v>1483.3</v>
      </c>
      <c r="Y44" s="45">
        <v>14</v>
      </c>
      <c r="Z44" s="46" t="s">
        <v>142</v>
      </c>
      <c r="AA44" s="45">
        <v>374</v>
      </c>
      <c r="AB44" s="46">
        <v>580</v>
      </c>
    </row>
    <row r="45" spans="1:28">
      <c r="A45" s="8"/>
      <c r="B45" s="30" t="s">
        <v>54</v>
      </c>
      <c r="C45" s="45">
        <v>1301</v>
      </c>
      <c r="D45" s="45">
        <v>1133</v>
      </c>
      <c r="E45" s="46">
        <f t="shared" si="0"/>
        <v>14.827890556045897</v>
      </c>
      <c r="F45" s="46">
        <f t="shared" si="1"/>
        <v>8.5153341466862847E-2</v>
      </c>
      <c r="G45" s="45">
        <v>506</v>
      </c>
      <c r="H45" s="46">
        <v>-0.8</v>
      </c>
      <c r="I45" s="45">
        <v>52</v>
      </c>
      <c r="J45" s="46">
        <v>-18.8</v>
      </c>
      <c r="K45" s="45">
        <v>13</v>
      </c>
      <c r="L45" s="46">
        <v>-55.2</v>
      </c>
      <c r="M45" s="45">
        <v>4</v>
      </c>
      <c r="N45" s="46">
        <v>-20</v>
      </c>
      <c r="O45" s="45">
        <v>2</v>
      </c>
      <c r="P45" s="46" t="s">
        <v>142</v>
      </c>
      <c r="Q45" s="45">
        <v>577</v>
      </c>
      <c r="R45" s="46">
        <v>-5.0999999999999996</v>
      </c>
      <c r="S45" s="45">
        <v>378</v>
      </c>
      <c r="T45" s="46">
        <v>7.4</v>
      </c>
      <c r="U45" s="45">
        <v>124</v>
      </c>
      <c r="V45" s="46">
        <v>1140</v>
      </c>
      <c r="W45" s="45">
        <v>57</v>
      </c>
      <c r="X45" s="46">
        <v>-26.9</v>
      </c>
      <c r="Y45" s="45">
        <v>165</v>
      </c>
      <c r="Z45" s="46">
        <v>94.1</v>
      </c>
      <c r="AA45" s="45">
        <v>724</v>
      </c>
      <c r="AB45" s="46">
        <v>37.9</v>
      </c>
    </row>
    <row r="46" spans="1:28">
      <c r="A46" s="8"/>
      <c r="B46" s="30" t="s">
        <v>48</v>
      </c>
      <c r="C46" s="45">
        <v>1317</v>
      </c>
      <c r="D46" s="45">
        <v>1351</v>
      </c>
      <c r="E46" s="46">
        <f t="shared" si="0"/>
        <v>-2.5166543301258337</v>
      </c>
      <c r="F46" s="46">
        <f t="shared" si="1"/>
        <v>8.6200577026793526E-2</v>
      </c>
      <c r="G46" s="45">
        <v>759</v>
      </c>
      <c r="H46" s="46">
        <v>6.8</v>
      </c>
      <c r="I46" s="45">
        <v>415</v>
      </c>
      <c r="J46" s="46">
        <v>-20.2</v>
      </c>
      <c r="K46" s="45">
        <v>28</v>
      </c>
      <c r="L46" s="46">
        <v>-24.3</v>
      </c>
      <c r="M46" s="45">
        <v>4</v>
      </c>
      <c r="N46" s="46">
        <v>33.299999999999997</v>
      </c>
      <c r="O46" s="45">
        <v>0</v>
      </c>
      <c r="P46" s="46">
        <v>-100</v>
      </c>
      <c r="Q46" s="45">
        <v>1206</v>
      </c>
      <c r="R46" s="46">
        <v>-5.3</v>
      </c>
      <c r="S46" s="45">
        <v>48</v>
      </c>
      <c r="T46" s="46">
        <v>-21.3</v>
      </c>
      <c r="U46" s="45">
        <v>31</v>
      </c>
      <c r="V46" s="46">
        <v>3000</v>
      </c>
      <c r="W46" s="45">
        <v>2</v>
      </c>
      <c r="X46" s="46" t="s">
        <v>142</v>
      </c>
      <c r="Y46" s="45">
        <v>30</v>
      </c>
      <c r="Z46" s="46">
        <v>100</v>
      </c>
      <c r="AA46" s="45">
        <v>111</v>
      </c>
      <c r="AB46" s="46">
        <v>44.2</v>
      </c>
    </row>
    <row r="47" spans="1:28">
      <c r="A47" s="8"/>
      <c r="B47" s="30" t="s">
        <v>50</v>
      </c>
      <c r="C47" s="45">
        <v>2287</v>
      </c>
      <c r="D47" s="45">
        <v>1844</v>
      </c>
      <c r="E47" s="46">
        <f t="shared" si="0"/>
        <v>24.02386117136659</v>
      </c>
      <c r="F47" s="46">
        <f t="shared" si="1"/>
        <v>0.14968923284759056</v>
      </c>
      <c r="G47" s="45">
        <v>1913</v>
      </c>
      <c r="H47" s="46">
        <v>24.1</v>
      </c>
      <c r="I47" s="45">
        <v>161</v>
      </c>
      <c r="J47" s="46">
        <v>23.8</v>
      </c>
      <c r="K47" s="45">
        <v>111</v>
      </c>
      <c r="L47" s="46">
        <v>48</v>
      </c>
      <c r="M47" s="45">
        <v>17</v>
      </c>
      <c r="N47" s="46">
        <v>-10.5</v>
      </c>
      <c r="O47" s="45">
        <v>4</v>
      </c>
      <c r="P47" s="46">
        <v>-42.9</v>
      </c>
      <c r="Q47" s="45">
        <v>2206</v>
      </c>
      <c r="R47" s="46">
        <v>24.4</v>
      </c>
      <c r="S47" s="45">
        <v>28</v>
      </c>
      <c r="T47" s="46">
        <v>7.7</v>
      </c>
      <c r="U47" s="45">
        <v>22</v>
      </c>
      <c r="V47" s="46">
        <v>1000</v>
      </c>
      <c r="W47" s="45">
        <v>9</v>
      </c>
      <c r="X47" s="46">
        <v>-55</v>
      </c>
      <c r="Y47" s="45">
        <v>22</v>
      </c>
      <c r="Z47" s="46">
        <v>-4.3</v>
      </c>
      <c r="AA47" s="45">
        <v>81</v>
      </c>
      <c r="AB47" s="46">
        <v>14.1</v>
      </c>
    </row>
    <row r="48" spans="1:28">
      <c r="A48" s="8"/>
      <c r="B48" s="30" t="s">
        <v>51</v>
      </c>
      <c r="C48" s="45">
        <v>2139</v>
      </c>
      <c r="D48" s="45">
        <v>1837</v>
      </c>
      <c r="E48" s="46">
        <f t="shared" si="0"/>
        <v>16.439847577572131</v>
      </c>
      <c r="F48" s="46">
        <f t="shared" si="1"/>
        <v>0.14000230391823185</v>
      </c>
      <c r="G48" s="45">
        <v>1540</v>
      </c>
      <c r="H48" s="46">
        <v>3.8</v>
      </c>
      <c r="I48" s="45">
        <v>124</v>
      </c>
      <c r="J48" s="46">
        <v>57</v>
      </c>
      <c r="K48" s="45">
        <v>48</v>
      </c>
      <c r="L48" s="46">
        <v>41.2</v>
      </c>
      <c r="M48" s="45">
        <v>20</v>
      </c>
      <c r="N48" s="46">
        <v>81.8</v>
      </c>
      <c r="O48" s="45">
        <v>15</v>
      </c>
      <c r="P48" s="46">
        <v>114.3</v>
      </c>
      <c r="Q48" s="45">
        <v>1747</v>
      </c>
      <c r="R48" s="46">
        <v>8.1999999999999993</v>
      </c>
      <c r="S48" s="45">
        <v>230</v>
      </c>
      <c r="T48" s="46">
        <v>62</v>
      </c>
      <c r="U48" s="45">
        <v>32</v>
      </c>
      <c r="V48" s="46">
        <v>1500</v>
      </c>
      <c r="W48" s="45">
        <v>16</v>
      </c>
      <c r="X48" s="46">
        <v>-5.9</v>
      </c>
      <c r="Y48" s="45">
        <v>114</v>
      </c>
      <c r="Z48" s="46">
        <v>86.9</v>
      </c>
      <c r="AA48" s="45">
        <v>392</v>
      </c>
      <c r="AB48" s="46">
        <v>76.599999999999994</v>
      </c>
    </row>
    <row r="49" spans="1:28">
      <c r="A49" s="8"/>
      <c r="B49" s="30" t="s">
        <v>55</v>
      </c>
      <c r="C49" s="45">
        <v>1981</v>
      </c>
      <c r="D49" s="45">
        <v>1728</v>
      </c>
      <c r="E49" s="46">
        <f t="shared" si="0"/>
        <v>14.641203703703699</v>
      </c>
      <c r="F49" s="46">
        <f t="shared" si="1"/>
        <v>0.12966085276391645</v>
      </c>
      <c r="G49" s="45">
        <v>1540</v>
      </c>
      <c r="H49" s="46">
        <v>10.8</v>
      </c>
      <c r="I49" s="45">
        <v>123</v>
      </c>
      <c r="J49" s="46">
        <v>7.9</v>
      </c>
      <c r="K49" s="45">
        <v>106</v>
      </c>
      <c r="L49" s="46">
        <v>3.9</v>
      </c>
      <c r="M49" s="45">
        <v>22</v>
      </c>
      <c r="N49" s="46">
        <v>22.2</v>
      </c>
      <c r="O49" s="45">
        <v>6</v>
      </c>
      <c r="P49" s="46" t="s">
        <v>142</v>
      </c>
      <c r="Q49" s="45">
        <v>1797</v>
      </c>
      <c r="R49" s="46">
        <v>10.7</v>
      </c>
      <c r="S49" s="45">
        <v>110</v>
      </c>
      <c r="T49" s="46">
        <v>52.8</v>
      </c>
      <c r="U49" s="45">
        <v>4</v>
      </c>
      <c r="V49" s="46">
        <v>-77.8</v>
      </c>
      <c r="W49" s="45">
        <v>64</v>
      </c>
      <c r="X49" s="46">
        <v>540</v>
      </c>
      <c r="Y49" s="45">
        <v>6</v>
      </c>
      <c r="Z49" s="46">
        <v>50</v>
      </c>
      <c r="AA49" s="45">
        <v>184</v>
      </c>
      <c r="AB49" s="46">
        <v>76.900000000000006</v>
      </c>
    </row>
    <row r="50" spans="1:28">
      <c r="A50" s="8"/>
      <c r="B50" s="30" t="s">
        <v>60</v>
      </c>
      <c r="C50" s="45">
        <v>1072</v>
      </c>
      <c r="D50" s="45">
        <v>983</v>
      </c>
      <c r="E50" s="46">
        <f t="shared" si="0"/>
        <v>9.0539165818921639</v>
      </c>
      <c r="F50" s="46">
        <f t="shared" si="1"/>
        <v>7.0164782515355087E-2</v>
      </c>
      <c r="G50" s="45">
        <v>891</v>
      </c>
      <c r="H50" s="46">
        <v>20.6</v>
      </c>
      <c r="I50" s="45">
        <v>66</v>
      </c>
      <c r="J50" s="46">
        <v>-38.299999999999997</v>
      </c>
      <c r="K50" s="45">
        <v>28</v>
      </c>
      <c r="L50" s="46">
        <v>33.299999999999997</v>
      </c>
      <c r="M50" s="45">
        <v>20</v>
      </c>
      <c r="N50" s="46">
        <v>-23.1</v>
      </c>
      <c r="O50" s="45">
        <v>0</v>
      </c>
      <c r="P50" s="46">
        <v>-100</v>
      </c>
      <c r="Q50" s="45">
        <v>1005</v>
      </c>
      <c r="R50" s="46">
        <v>12.2</v>
      </c>
      <c r="S50" s="45">
        <v>43</v>
      </c>
      <c r="T50" s="46">
        <v>95.5</v>
      </c>
      <c r="U50" s="45">
        <v>18</v>
      </c>
      <c r="V50" s="46" t="s">
        <v>142</v>
      </c>
      <c r="W50" s="45">
        <v>6</v>
      </c>
      <c r="X50" s="46">
        <v>-90.8</v>
      </c>
      <c r="Y50" s="45">
        <v>0</v>
      </c>
      <c r="Z50" s="46" t="s">
        <v>142</v>
      </c>
      <c r="AA50" s="45">
        <v>67</v>
      </c>
      <c r="AB50" s="46">
        <v>-23</v>
      </c>
    </row>
    <row r="51" spans="1:28">
      <c r="A51" s="8"/>
      <c r="B51" s="30" t="s">
        <v>56</v>
      </c>
      <c r="C51" s="45">
        <v>1290</v>
      </c>
      <c r="D51" s="45">
        <v>1080</v>
      </c>
      <c r="E51" s="46">
        <f t="shared" si="0"/>
        <v>19.444444444444443</v>
      </c>
      <c r="F51" s="46">
        <f t="shared" si="1"/>
        <v>8.443336701941051E-2</v>
      </c>
      <c r="G51" s="45">
        <v>1014</v>
      </c>
      <c r="H51" s="46">
        <v>8.3000000000000007</v>
      </c>
      <c r="I51" s="45">
        <v>66</v>
      </c>
      <c r="J51" s="46">
        <v>65</v>
      </c>
      <c r="K51" s="45">
        <v>64</v>
      </c>
      <c r="L51" s="46">
        <v>28</v>
      </c>
      <c r="M51" s="45">
        <v>8</v>
      </c>
      <c r="N51" s="46">
        <v>60</v>
      </c>
      <c r="O51" s="45">
        <v>2</v>
      </c>
      <c r="P51" s="46">
        <v>100</v>
      </c>
      <c r="Q51" s="45">
        <v>1154</v>
      </c>
      <c r="R51" s="46">
        <v>11.8</v>
      </c>
      <c r="S51" s="45">
        <v>79</v>
      </c>
      <c r="T51" s="46">
        <v>182.1</v>
      </c>
      <c r="U51" s="45">
        <v>10</v>
      </c>
      <c r="V51" s="46">
        <v>150</v>
      </c>
      <c r="W51" s="45">
        <v>47</v>
      </c>
      <c r="X51" s="46">
        <v>235.7</v>
      </c>
      <c r="Y51" s="45">
        <v>0</v>
      </c>
      <c r="Z51" s="46">
        <v>-100</v>
      </c>
      <c r="AA51" s="45">
        <v>136</v>
      </c>
      <c r="AB51" s="46">
        <v>183.3</v>
      </c>
    </row>
    <row r="52" spans="1:28">
      <c r="A52" s="8"/>
      <c r="B52" s="30" t="s">
        <v>53</v>
      </c>
      <c r="C52" s="45">
        <v>1331</v>
      </c>
      <c r="D52" s="45">
        <v>1347</v>
      </c>
      <c r="E52" s="46">
        <f t="shared" si="0"/>
        <v>-1.187824795842618</v>
      </c>
      <c r="F52" s="46">
        <f t="shared" si="1"/>
        <v>8.7116908141732854E-2</v>
      </c>
      <c r="G52" s="45">
        <v>1128</v>
      </c>
      <c r="H52" s="46">
        <v>-8.6999999999999993</v>
      </c>
      <c r="I52" s="45">
        <v>93</v>
      </c>
      <c r="J52" s="46">
        <v>72.2</v>
      </c>
      <c r="K52" s="45">
        <v>42</v>
      </c>
      <c r="L52" s="46">
        <v>31.3</v>
      </c>
      <c r="M52" s="45">
        <v>1</v>
      </c>
      <c r="N52" s="46">
        <v>-88.9</v>
      </c>
      <c r="O52" s="45">
        <v>4</v>
      </c>
      <c r="P52" s="46">
        <v>100</v>
      </c>
      <c r="Q52" s="45">
        <v>1268</v>
      </c>
      <c r="R52" s="46">
        <v>-4.8</v>
      </c>
      <c r="S52" s="45">
        <v>54</v>
      </c>
      <c r="T52" s="46">
        <v>440</v>
      </c>
      <c r="U52" s="45">
        <v>1</v>
      </c>
      <c r="V52" s="46" t="s">
        <v>142</v>
      </c>
      <c r="W52" s="45">
        <v>6</v>
      </c>
      <c r="X52" s="46" t="s">
        <v>142</v>
      </c>
      <c r="Y52" s="45">
        <v>2</v>
      </c>
      <c r="Z52" s="46">
        <v>-60</v>
      </c>
      <c r="AA52" s="45">
        <v>63</v>
      </c>
      <c r="AB52" s="46">
        <v>320</v>
      </c>
    </row>
    <row r="53" spans="1:28">
      <c r="A53" s="8"/>
      <c r="B53" s="30" t="s">
        <v>59</v>
      </c>
      <c r="C53" s="45">
        <v>1399</v>
      </c>
      <c r="D53" s="45">
        <v>1120</v>
      </c>
      <c r="E53" s="46">
        <f t="shared" si="0"/>
        <v>24.910714285714274</v>
      </c>
      <c r="F53" s="46">
        <f t="shared" si="1"/>
        <v>9.1567659271438215E-2</v>
      </c>
      <c r="G53" s="45">
        <v>1123</v>
      </c>
      <c r="H53" s="46">
        <v>26.6</v>
      </c>
      <c r="I53" s="45">
        <v>107</v>
      </c>
      <c r="J53" s="46">
        <v>75.400000000000006</v>
      </c>
      <c r="K53" s="45">
        <v>65</v>
      </c>
      <c r="L53" s="46">
        <v>18.2</v>
      </c>
      <c r="M53" s="45">
        <v>18</v>
      </c>
      <c r="N53" s="46">
        <v>63.6</v>
      </c>
      <c r="O53" s="45">
        <v>1</v>
      </c>
      <c r="P53" s="46" t="s">
        <v>142</v>
      </c>
      <c r="Q53" s="45">
        <v>1314</v>
      </c>
      <c r="R53" s="46">
        <v>29.6</v>
      </c>
      <c r="S53" s="45">
        <v>64</v>
      </c>
      <c r="T53" s="46">
        <v>146.19999999999999</v>
      </c>
      <c r="U53" s="45">
        <v>13</v>
      </c>
      <c r="V53" s="46">
        <v>8.3000000000000007</v>
      </c>
      <c r="W53" s="45">
        <v>6</v>
      </c>
      <c r="X53" s="46">
        <v>-90.9</v>
      </c>
      <c r="Y53" s="45">
        <v>2</v>
      </c>
      <c r="Z53" s="46">
        <v>0</v>
      </c>
      <c r="AA53" s="45">
        <v>85</v>
      </c>
      <c r="AB53" s="46">
        <v>-19.8</v>
      </c>
    </row>
    <row r="54" spans="1:28">
      <c r="A54" s="8"/>
      <c r="B54" s="30" t="s">
        <v>62</v>
      </c>
      <c r="C54" s="45">
        <v>695</v>
      </c>
      <c r="D54" s="45">
        <v>592</v>
      </c>
      <c r="E54" s="46">
        <f t="shared" si="0"/>
        <v>17.398648648648638</v>
      </c>
      <c r="F54" s="46">
        <f t="shared" si="1"/>
        <v>4.5489294634488607E-2</v>
      </c>
      <c r="G54" s="45">
        <v>255</v>
      </c>
      <c r="H54" s="46">
        <v>32.1</v>
      </c>
      <c r="I54" s="45">
        <v>37</v>
      </c>
      <c r="J54" s="46">
        <v>-28.8</v>
      </c>
      <c r="K54" s="45">
        <v>13</v>
      </c>
      <c r="L54" s="46">
        <v>160</v>
      </c>
      <c r="M54" s="45">
        <v>1</v>
      </c>
      <c r="N54" s="46" t="s">
        <v>142</v>
      </c>
      <c r="O54" s="45">
        <v>1</v>
      </c>
      <c r="P54" s="46">
        <v>0</v>
      </c>
      <c r="Q54" s="45">
        <v>307</v>
      </c>
      <c r="R54" s="46">
        <v>22.3</v>
      </c>
      <c r="S54" s="45">
        <v>145</v>
      </c>
      <c r="T54" s="46">
        <v>8.1999999999999993</v>
      </c>
      <c r="U54" s="45">
        <v>30</v>
      </c>
      <c r="V54" s="46">
        <v>114.3</v>
      </c>
      <c r="W54" s="45">
        <v>9</v>
      </c>
      <c r="X54" s="46">
        <v>-57.1</v>
      </c>
      <c r="Y54" s="45">
        <v>204</v>
      </c>
      <c r="Z54" s="46">
        <v>18.600000000000001</v>
      </c>
      <c r="AA54" s="45">
        <v>388</v>
      </c>
      <c r="AB54" s="46">
        <v>13.8</v>
      </c>
    </row>
    <row r="55" spans="1:28">
      <c r="A55" s="8"/>
      <c r="B55" s="30" t="s">
        <v>58</v>
      </c>
      <c r="C55" s="45">
        <v>902</v>
      </c>
      <c r="D55" s="45">
        <v>892</v>
      </c>
      <c r="E55" s="46">
        <f t="shared" si="0"/>
        <v>1.1210762331838486</v>
      </c>
      <c r="F55" s="46">
        <f t="shared" si="1"/>
        <v>5.9037904691091693E-2</v>
      </c>
      <c r="G55" s="45">
        <v>458</v>
      </c>
      <c r="H55" s="46">
        <v>7.8</v>
      </c>
      <c r="I55" s="45">
        <v>77</v>
      </c>
      <c r="J55" s="46">
        <v>-23</v>
      </c>
      <c r="K55" s="45">
        <v>6</v>
      </c>
      <c r="L55" s="46">
        <v>-68.400000000000006</v>
      </c>
      <c r="M55" s="45">
        <v>4</v>
      </c>
      <c r="N55" s="46">
        <v>100</v>
      </c>
      <c r="O55" s="45">
        <v>1</v>
      </c>
      <c r="P55" s="46" t="s">
        <v>142</v>
      </c>
      <c r="Q55" s="45">
        <v>546</v>
      </c>
      <c r="R55" s="46">
        <v>0</v>
      </c>
      <c r="S55" s="45">
        <v>102</v>
      </c>
      <c r="T55" s="46">
        <v>-10.5</v>
      </c>
      <c r="U55" s="45">
        <v>84</v>
      </c>
      <c r="V55" s="46">
        <v>366.7</v>
      </c>
      <c r="W55" s="45">
        <v>31</v>
      </c>
      <c r="X55" s="46">
        <v>-58.1</v>
      </c>
      <c r="Y55" s="45">
        <v>139</v>
      </c>
      <c r="Z55" s="46">
        <v>-0.7</v>
      </c>
      <c r="AA55" s="45">
        <v>356</v>
      </c>
      <c r="AB55" s="46">
        <v>2.9</v>
      </c>
    </row>
    <row r="56" spans="1:28">
      <c r="A56" s="8"/>
      <c r="B56" s="30" t="s">
        <v>61</v>
      </c>
      <c r="C56" s="45">
        <v>584</v>
      </c>
      <c r="D56" s="45">
        <v>613</v>
      </c>
      <c r="E56" s="46">
        <f t="shared" si="0"/>
        <v>-4.730831973898864</v>
      </c>
      <c r="F56" s="46">
        <f t="shared" si="1"/>
        <v>3.8224097937469566E-2</v>
      </c>
      <c r="G56" s="45">
        <v>293</v>
      </c>
      <c r="H56" s="46">
        <v>2.1</v>
      </c>
      <c r="I56" s="45">
        <v>18</v>
      </c>
      <c r="J56" s="46">
        <v>-28</v>
      </c>
      <c r="K56" s="45">
        <v>2</v>
      </c>
      <c r="L56" s="46">
        <v>-71.400000000000006</v>
      </c>
      <c r="M56" s="45">
        <v>1</v>
      </c>
      <c r="N56" s="46">
        <v>0</v>
      </c>
      <c r="O56" s="45">
        <v>2</v>
      </c>
      <c r="P56" s="46" t="s">
        <v>142</v>
      </c>
      <c r="Q56" s="45">
        <v>316</v>
      </c>
      <c r="R56" s="46">
        <v>-1.3</v>
      </c>
      <c r="S56" s="45">
        <v>98</v>
      </c>
      <c r="T56" s="46">
        <v>-6.7</v>
      </c>
      <c r="U56" s="45">
        <v>36</v>
      </c>
      <c r="V56" s="46">
        <v>-29.4</v>
      </c>
      <c r="W56" s="45">
        <v>31</v>
      </c>
      <c r="X56" s="46">
        <v>93.8</v>
      </c>
      <c r="Y56" s="45">
        <v>103</v>
      </c>
      <c r="Z56" s="46">
        <v>-14.9</v>
      </c>
      <c r="AA56" s="45">
        <v>268</v>
      </c>
      <c r="AB56" s="46">
        <v>-8.5</v>
      </c>
    </row>
    <row r="57" spans="1:28">
      <c r="A57" s="8"/>
      <c r="B57" s="30" t="s">
        <v>52</v>
      </c>
      <c r="C57" s="45">
        <v>1483</v>
      </c>
      <c r="D57" s="45">
        <v>1329</v>
      </c>
      <c r="E57" s="46">
        <f t="shared" si="0"/>
        <v>11.587659894657643</v>
      </c>
      <c r="F57" s="46">
        <f t="shared" si="1"/>
        <v>9.7065645961074254E-2</v>
      </c>
      <c r="G57" s="45">
        <v>1116</v>
      </c>
      <c r="H57" s="46">
        <v>20</v>
      </c>
      <c r="I57" s="45">
        <v>114</v>
      </c>
      <c r="J57" s="46">
        <v>-16.8</v>
      </c>
      <c r="K57" s="45">
        <v>74</v>
      </c>
      <c r="L57" s="46">
        <v>25.4</v>
      </c>
      <c r="M57" s="45">
        <v>11</v>
      </c>
      <c r="N57" s="46">
        <v>10</v>
      </c>
      <c r="O57" s="45">
        <v>3</v>
      </c>
      <c r="P57" s="46">
        <v>0</v>
      </c>
      <c r="Q57" s="45">
        <v>1318</v>
      </c>
      <c r="R57" s="46">
        <v>15.7</v>
      </c>
      <c r="S57" s="45">
        <v>115</v>
      </c>
      <c r="T57" s="46">
        <v>-8.6999999999999993</v>
      </c>
      <c r="U57" s="45">
        <v>5</v>
      </c>
      <c r="V57" s="46" t="s">
        <v>142</v>
      </c>
      <c r="W57" s="45">
        <v>0</v>
      </c>
      <c r="X57" s="46">
        <v>-100</v>
      </c>
      <c r="Y57" s="45">
        <v>45</v>
      </c>
      <c r="Z57" s="46">
        <v>80</v>
      </c>
      <c r="AA57" s="45">
        <v>165</v>
      </c>
      <c r="AB57" s="46">
        <v>-13.2</v>
      </c>
    </row>
    <row r="58" spans="1:28">
      <c r="A58" s="8"/>
      <c r="B58" s="30" t="s">
        <v>57</v>
      </c>
      <c r="C58" s="45">
        <v>928</v>
      </c>
      <c r="D58" s="45">
        <v>842</v>
      </c>
      <c r="E58" s="46">
        <f t="shared" si="0"/>
        <v>10.213776722090252</v>
      </c>
      <c r="F58" s="46">
        <f t="shared" si="1"/>
        <v>6.0739662475979027E-2</v>
      </c>
      <c r="G58" s="45">
        <v>755</v>
      </c>
      <c r="H58" s="46">
        <v>12.7</v>
      </c>
      <c r="I58" s="45">
        <v>43</v>
      </c>
      <c r="J58" s="46">
        <v>-14</v>
      </c>
      <c r="K58" s="45">
        <v>37</v>
      </c>
      <c r="L58" s="46">
        <v>32.1</v>
      </c>
      <c r="M58" s="45">
        <v>22</v>
      </c>
      <c r="N58" s="46">
        <v>83.3</v>
      </c>
      <c r="O58" s="45">
        <v>6</v>
      </c>
      <c r="P58" s="46">
        <v>-14.3</v>
      </c>
      <c r="Q58" s="45">
        <v>863</v>
      </c>
      <c r="R58" s="46">
        <v>12.5</v>
      </c>
      <c r="S58" s="45">
        <v>30</v>
      </c>
      <c r="T58" s="46">
        <v>-31.8</v>
      </c>
      <c r="U58" s="45">
        <v>28</v>
      </c>
      <c r="V58" s="46">
        <v>366.7</v>
      </c>
      <c r="W58" s="45">
        <v>4</v>
      </c>
      <c r="X58" s="46">
        <v>-76.5</v>
      </c>
      <c r="Y58" s="45">
        <v>3</v>
      </c>
      <c r="Z58" s="46">
        <v>-62.5</v>
      </c>
      <c r="AA58" s="45">
        <v>65</v>
      </c>
      <c r="AB58" s="46">
        <v>-13.3</v>
      </c>
    </row>
    <row r="59" spans="1:28">
      <c r="A59" s="8"/>
      <c r="B59" s="30" t="s">
        <v>63</v>
      </c>
      <c r="C59" s="45">
        <v>4018</v>
      </c>
      <c r="D59" s="45">
        <v>3403</v>
      </c>
      <c r="E59" s="46">
        <f t="shared" si="0"/>
        <v>18.07228915662651</v>
      </c>
      <c r="F59" s="46">
        <f t="shared" si="1"/>
        <v>0.26298702998759027</v>
      </c>
      <c r="G59" s="45">
        <v>3037</v>
      </c>
      <c r="H59" s="46">
        <v>14</v>
      </c>
      <c r="I59" s="45">
        <v>182</v>
      </c>
      <c r="J59" s="46">
        <v>23.8</v>
      </c>
      <c r="K59" s="45">
        <v>116</v>
      </c>
      <c r="L59" s="46">
        <v>45</v>
      </c>
      <c r="M59" s="45">
        <v>44</v>
      </c>
      <c r="N59" s="46">
        <v>193.3</v>
      </c>
      <c r="O59" s="45">
        <v>4</v>
      </c>
      <c r="P59" s="46">
        <v>-42.9</v>
      </c>
      <c r="Q59" s="45">
        <v>3383</v>
      </c>
      <c r="R59" s="46">
        <v>16.2</v>
      </c>
      <c r="S59" s="45">
        <v>345</v>
      </c>
      <c r="T59" s="46">
        <v>10.6</v>
      </c>
      <c r="U59" s="45">
        <v>129</v>
      </c>
      <c r="V59" s="46">
        <v>975</v>
      </c>
      <c r="W59" s="45">
        <v>53</v>
      </c>
      <c r="X59" s="46">
        <v>-8.6</v>
      </c>
      <c r="Y59" s="45">
        <v>108</v>
      </c>
      <c r="Z59" s="46">
        <v>-0.9</v>
      </c>
      <c r="AA59" s="45">
        <v>635</v>
      </c>
      <c r="AB59" s="46">
        <v>29.3</v>
      </c>
    </row>
    <row r="60" spans="1:28">
      <c r="A60" s="9"/>
      <c r="B60" s="30" t="s">
        <v>64</v>
      </c>
      <c r="C60" s="45">
        <v>102375</v>
      </c>
      <c r="D60" s="45">
        <v>88730</v>
      </c>
      <c r="E60" s="46">
        <f t="shared" si="0"/>
        <v>15.378113377662572</v>
      </c>
      <c r="F60" s="46">
        <f t="shared" si="1"/>
        <v>6.7006712779939148</v>
      </c>
      <c r="G60" s="45">
        <v>74937</v>
      </c>
      <c r="H60" s="46">
        <v>13.1</v>
      </c>
      <c r="I60" s="45">
        <v>7209</v>
      </c>
      <c r="J60" s="46">
        <v>10.8</v>
      </c>
      <c r="K60" s="45">
        <v>3016</v>
      </c>
      <c r="L60" s="46">
        <v>8.9</v>
      </c>
      <c r="M60" s="45">
        <v>753</v>
      </c>
      <c r="N60" s="46">
        <v>31.6</v>
      </c>
      <c r="O60" s="45">
        <v>402</v>
      </c>
      <c r="P60" s="46">
        <v>71.8</v>
      </c>
      <c r="Q60" s="45">
        <v>86317</v>
      </c>
      <c r="R60" s="46">
        <v>13.1</v>
      </c>
      <c r="S60" s="45">
        <v>6092</v>
      </c>
      <c r="T60" s="46">
        <v>30.8</v>
      </c>
      <c r="U60" s="45">
        <v>1595</v>
      </c>
      <c r="V60" s="46">
        <v>319.7</v>
      </c>
      <c r="W60" s="45">
        <v>1472</v>
      </c>
      <c r="X60" s="46">
        <v>35.299999999999997</v>
      </c>
      <c r="Y60" s="45">
        <v>6899</v>
      </c>
      <c r="Z60" s="46">
        <v>9.9</v>
      </c>
      <c r="AA60" s="45">
        <v>16058</v>
      </c>
      <c r="AB60" s="46">
        <v>29.5</v>
      </c>
    </row>
    <row r="61" spans="1:28">
      <c r="A61" s="10" t="s">
        <v>65</v>
      </c>
      <c r="B61" s="30" t="s">
        <v>66</v>
      </c>
      <c r="C61" s="45">
        <v>14907</v>
      </c>
      <c r="D61" s="45">
        <v>12299</v>
      </c>
      <c r="E61" s="46">
        <f t="shared" si="0"/>
        <v>21.204976014310105</v>
      </c>
      <c r="F61" s="46">
        <f t="shared" si="1"/>
        <v>0.97569628074290904</v>
      </c>
      <c r="G61" s="45">
        <v>11578</v>
      </c>
      <c r="H61" s="46">
        <v>24.9</v>
      </c>
      <c r="I61" s="45">
        <v>854</v>
      </c>
      <c r="J61" s="46">
        <v>40</v>
      </c>
      <c r="K61" s="45">
        <v>503</v>
      </c>
      <c r="L61" s="46">
        <v>34.1</v>
      </c>
      <c r="M61" s="45">
        <v>228</v>
      </c>
      <c r="N61" s="46">
        <v>65.2</v>
      </c>
      <c r="O61" s="45">
        <v>72</v>
      </c>
      <c r="P61" s="46">
        <v>132.30000000000001</v>
      </c>
      <c r="Q61" s="45">
        <v>13235</v>
      </c>
      <c r="R61" s="46">
        <v>26.9</v>
      </c>
      <c r="S61" s="45">
        <v>1493</v>
      </c>
      <c r="T61" s="46">
        <v>-11.3</v>
      </c>
      <c r="U61" s="45">
        <v>153</v>
      </c>
      <c r="V61" s="46">
        <v>84.3</v>
      </c>
      <c r="W61" s="45">
        <v>20</v>
      </c>
      <c r="X61" s="46">
        <v>-80.599999999999994</v>
      </c>
      <c r="Y61" s="45">
        <v>6</v>
      </c>
      <c r="Z61" s="46">
        <v>100</v>
      </c>
      <c r="AA61" s="45">
        <v>1672</v>
      </c>
      <c r="AB61" s="46">
        <v>-10.7</v>
      </c>
    </row>
    <row r="62" spans="1:28">
      <c r="A62" s="8"/>
      <c r="B62" s="30" t="s">
        <v>67</v>
      </c>
      <c r="C62" s="45">
        <v>3233</v>
      </c>
      <c r="D62" s="45">
        <v>2663</v>
      </c>
      <c r="E62" s="46">
        <f t="shared" si="0"/>
        <v>21.404431092752539</v>
      </c>
      <c r="F62" s="46">
        <f t="shared" si="1"/>
        <v>0.21160703532849162</v>
      </c>
      <c r="G62" s="45">
        <v>2674</v>
      </c>
      <c r="H62" s="46">
        <v>20.100000000000001</v>
      </c>
      <c r="I62" s="45">
        <v>167</v>
      </c>
      <c r="J62" s="46">
        <v>7.1</v>
      </c>
      <c r="K62" s="45">
        <v>135</v>
      </c>
      <c r="L62" s="46">
        <v>45.2</v>
      </c>
      <c r="M62" s="45">
        <v>43</v>
      </c>
      <c r="N62" s="46">
        <v>72</v>
      </c>
      <c r="O62" s="45">
        <v>49</v>
      </c>
      <c r="P62" s="46">
        <v>276.89999999999998</v>
      </c>
      <c r="Q62" s="45">
        <v>3068</v>
      </c>
      <c r="R62" s="46">
        <v>22.1</v>
      </c>
      <c r="S62" s="45">
        <v>112</v>
      </c>
      <c r="T62" s="46">
        <v>-11.1</v>
      </c>
      <c r="U62" s="45">
        <v>19</v>
      </c>
      <c r="V62" s="46">
        <v>90</v>
      </c>
      <c r="W62" s="45">
        <v>8</v>
      </c>
      <c r="X62" s="46">
        <v>-38.5</v>
      </c>
      <c r="Y62" s="45">
        <v>26</v>
      </c>
      <c r="Z62" s="46">
        <v>2500</v>
      </c>
      <c r="AA62" s="45">
        <v>165</v>
      </c>
      <c r="AB62" s="46">
        <v>10</v>
      </c>
    </row>
    <row r="63" spans="1:28">
      <c r="A63" s="8"/>
      <c r="B63" s="30" t="s">
        <v>68</v>
      </c>
      <c r="C63" s="45">
        <v>508</v>
      </c>
      <c r="D63" s="45">
        <v>480</v>
      </c>
      <c r="E63" s="46">
        <f t="shared" si="0"/>
        <v>5.8333333333333348</v>
      </c>
      <c r="F63" s="46">
        <f t="shared" si="1"/>
        <v>3.3249729027798866E-2</v>
      </c>
      <c r="G63" s="45">
        <v>367</v>
      </c>
      <c r="H63" s="46">
        <v>-5.7</v>
      </c>
      <c r="I63" s="45">
        <v>17</v>
      </c>
      <c r="J63" s="46">
        <v>142.9</v>
      </c>
      <c r="K63" s="45">
        <v>1</v>
      </c>
      <c r="L63" s="46">
        <v>-75</v>
      </c>
      <c r="M63" s="45">
        <v>1</v>
      </c>
      <c r="N63" s="46">
        <v>-66.7</v>
      </c>
      <c r="O63" s="45">
        <v>0</v>
      </c>
      <c r="P63" s="46" t="s">
        <v>142</v>
      </c>
      <c r="Q63" s="45">
        <v>386</v>
      </c>
      <c r="R63" s="46">
        <v>-4.2</v>
      </c>
      <c r="S63" s="45">
        <v>69</v>
      </c>
      <c r="T63" s="46">
        <v>32.700000000000003</v>
      </c>
      <c r="U63" s="45">
        <v>1</v>
      </c>
      <c r="V63" s="46" t="s">
        <v>142</v>
      </c>
      <c r="W63" s="45">
        <v>0</v>
      </c>
      <c r="X63" s="46" t="s">
        <v>142</v>
      </c>
      <c r="Y63" s="45">
        <v>52</v>
      </c>
      <c r="Z63" s="46">
        <v>108</v>
      </c>
      <c r="AA63" s="45">
        <v>122</v>
      </c>
      <c r="AB63" s="46">
        <v>58.4</v>
      </c>
    </row>
    <row r="64" spans="1:28">
      <c r="A64" s="9"/>
      <c r="B64" s="30" t="s">
        <v>69</v>
      </c>
      <c r="C64" s="45">
        <v>18648</v>
      </c>
      <c r="D64" s="45">
        <v>15442</v>
      </c>
      <c r="E64" s="46">
        <f t="shared" si="0"/>
        <v>20.761559383499552</v>
      </c>
      <c r="F64" s="46">
        <f t="shared" si="1"/>
        <v>1.2205530450991995</v>
      </c>
      <c r="G64" s="45">
        <v>14619</v>
      </c>
      <c r="H64" s="46">
        <v>23</v>
      </c>
      <c r="I64" s="45">
        <v>1038</v>
      </c>
      <c r="J64" s="46">
        <v>34.299999999999997</v>
      </c>
      <c r="K64" s="45">
        <v>639</v>
      </c>
      <c r="L64" s="46">
        <v>35.4</v>
      </c>
      <c r="M64" s="45">
        <v>272</v>
      </c>
      <c r="N64" s="46">
        <v>63.9</v>
      </c>
      <c r="O64" s="45">
        <v>121</v>
      </c>
      <c r="P64" s="46">
        <v>175</v>
      </c>
      <c r="Q64" s="45">
        <v>16689</v>
      </c>
      <c r="R64" s="46">
        <v>25.1</v>
      </c>
      <c r="S64" s="45">
        <v>1674</v>
      </c>
      <c r="T64" s="46">
        <v>-10</v>
      </c>
      <c r="U64" s="45">
        <v>173</v>
      </c>
      <c r="V64" s="46">
        <v>86</v>
      </c>
      <c r="W64" s="45">
        <v>28</v>
      </c>
      <c r="X64" s="46">
        <v>-75.900000000000006</v>
      </c>
      <c r="Y64" s="45">
        <v>84</v>
      </c>
      <c r="Z64" s="46">
        <v>189.7</v>
      </c>
      <c r="AA64" s="45">
        <v>1959</v>
      </c>
      <c r="AB64" s="46">
        <v>-6.7</v>
      </c>
    </row>
    <row r="65" spans="1:28">
      <c r="A65" s="10" t="s">
        <v>70</v>
      </c>
      <c r="B65" s="30" t="s">
        <v>71</v>
      </c>
      <c r="C65" s="45">
        <v>1046</v>
      </c>
      <c r="D65" s="45">
        <v>1034</v>
      </c>
      <c r="E65" s="46">
        <f t="shared" si="0"/>
        <v>1.1605415860735047</v>
      </c>
      <c r="F65" s="46">
        <f t="shared" si="1"/>
        <v>6.8463024730467753E-2</v>
      </c>
      <c r="G65" s="45">
        <v>746</v>
      </c>
      <c r="H65" s="46">
        <v>-4.7</v>
      </c>
      <c r="I65" s="45">
        <v>75</v>
      </c>
      <c r="J65" s="46">
        <v>-26.5</v>
      </c>
      <c r="K65" s="45">
        <v>22</v>
      </c>
      <c r="L65" s="46">
        <v>37.5</v>
      </c>
      <c r="M65" s="45">
        <v>21</v>
      </c>
      <c r="N65" s="46">
        <v>10.5</v>
      </c>
      <c r="O65" s="45">
        <v>4</v>
      </c>
      <c r="P65" s="46">
        <v>-50</v>
      </c>
      <c r="Q65" s="45">
        <v>868</v>
      </c>
      <c r="R65" s="46">
        <v>-6.5</v>
      </c>
      <c r="S65" s="45">
        <v>94</v>
      </c>
      <c r="T65" s="46">
        <v>25.3</v>
      </c>
      <c r="U65" s="45">
        <v>61</v>
      </c>
      <c r="V65" s="46">
        <v>1425</v>
      </c>
      <c r="W65" s="45">
        <v>17</v>
      </c>
      <c r="X65" s="46">
        <v>-29.2</v>
      </c>
      <c r="Y65" s="45">
        <v>6</v>
      </c>
      <c r="Z65" s="46">
        <v>100</v>
      </c>
      <c r="AA65" s="45">
        <v>178</v>
      </c>
      <c r="AB65" s="46">
        <v>67.900000000000006</v>
      </c>
    </row>
    <row r="66" spans="1:28">
      <c r="A66" s="8"/>
      <c r="B66" s="30" t="s">
        <v>72</v>
      </c>
      <c r="C66" s="45">
        <v>4454</v>
      </c>
      <c r="D66" s="45">
        <v>3612</v>
      </c>
      <c r="E66" s="46">
        <f t="shared" si="0"/>
        <v>23.311184939091923</v>
      </c>
      <c r="F66" s="46">
        <f t="shared" si="1"/>
        <v>0.29152419899570114</v>
      </c>
      <c r="G66" s="45">
        <v>3769</v>
      </c>
      <c r="H66" s="46">
        <v>16.7</v>
      </c>
      <c r="I66" s="45">
        <v>136</v>
      </c>
      <c r="J66" s="46">
        <v>63.9</v>
      </c>
      <c r="K66" s="45">
        <v>38</v>
      </c>
      <c r="L66" s="46">
        <v>-15.6</v>
      </c>
      <c r="M66" s="45">
        <v>19</v>
      </c>
      <c r="N66" s="46">
        <v>90</v>
      </c>
      <c r="O66" s="45">
        <v>18</v>
      </c>
      <c r="P66" s="46">
        <v>1700</v>
      </c>
      <c r="Q66" s="45">
        <v>3980</v>
      </c>
      <c r="R66" s="46">
        <v>18.2</v>
      </c>
      <c r="S66" s="45">
        <v>274</v>
      </c>
      <c r="T66" s="46">
        <v>71.3</v>
      </c>
      <c r="U66" s="45">
        <v>78</v>
      </c>
      <c r="V66" s="46">
        <v>1200</v>
      </c>
      <c r="W66" s="45">
        <v>69</v>
      </c>
      <c r="X66" s="46">
        <v>15</v>
      </c>
      <c r="Y66" s="45">
        <v>53</v>
      </c>
      <c r="Z66" s="46">
        <v>194.4</v>
      </c>
      <c r="AA66" s="45">
        <v>474</v>
      </c>
      <c r="AB66" s="46">
        <v>94.3</v>
      </c>
    </row>
    <row r="67" spans="1:28">
      <c r="A67" s="9"/>
      <c r="B67" s="30" t="s">
        <v>73</v>
      </c>
      <c r="C67" s="45">
        <v>5500</v>
      </c>
      <c r="D67" s="45">
        <v>4646</v>
      </c>
      <c r="E67" s="46">
        <f t="shared" si="0"/>
        <v>18.381403357727066</v>
      </c>
      <c r="F67" s="46">
        <f t="shared" si="1"/>
        <v>0.35998722372616887</v>
      </c>
      <c r="G67" s="45">
        <v>4515</v>
      </c>
      <c r="H67" s="46">
        <v>12.5</v>
      </c>
      <c r="I67" s="45">
        <v>211</v>
      </c>
      <c r="J67" s="46">
        <v>14.1</v>
      </c>
      <c r="K67" s="45">
        <v>60</v>
      </c>
      <c r="L67" s="46">
        <v>-1.6</v>
      </c>
      <c r="M67" s="45">
        <v>40</v>
      </c>
      <c r="N67" s="46">
        <v>37.9</v>
      </c>
      <c r="O67" s="45">
        <v>22</v>
      </c>
      <c r="P67" s="46">
        <v>144.4</v>
      </c>
      <c r="Q67" s="45">
        <v>4848</v>
      </c>
      <c r="R67" s="46">
        <v>12.8</v>
      </c>
      <c r="S67" s="45">
        <v>368</v>
      </c>
      <c r="T67" s="46">
        <v>56.6</v>
      </c>
      <c r="U67" s="45">
        <v>139</v>
      </c>
      <c r="V67" s="46">
        <v>1290</v>
      </c>
      <c r="W67" s="45">
        <v>86</v>
      </c>
      <c r="X67" s="46">
        <v>2.4</v>
      </c>
      <c r="Y67" s="45">
        <v>59</v>
      </c>
      <c r="Z67" s="46">
        <v>181</v>
      </c>
      <c r="AA67" s="45">
        <v>652</v>
      </c>
      <c r="AB67" s="46">
        <v>86.3</v>
      </c>
    </row>
    <row r="68" spans="1:28">
      <c r="A68" s="10" t="s">
        <v>74</v>
      </c>
      <c r="B68" s="30" t="s">
        <v>75</v>
      </c>
      <c r="C68" s="45">
        <v>63</v>
      </c>
      <c r="D68" s="45">
        <v>43</v>
      </c>
      <c r="E68" s="46">
        <f t="shared" si="0"/>
        <v>46.511627906976742</v>
      </c>
      <c r="F68" s="46">
        <f t="shared" si="1"/>
        <v>4.123490017227025E-3</v>
      </c>
      <c r="G68" s="45">
        <v>43</v>
      </c>
      <c r="H68" s="46">
        <v>59.3</v>
      </c>
      <c r="I68" s="45">
        <v>2</v>
      </c>
      <c r="J68" s="46" t="s">
        <v>142</v>
      </c>
      <c r="K68" s="45">
        <v>0</v>
      </c>
      <c r="L68" s="46" t="s">
        <v>142</v>
      </c>
      <c r="M68" s="45">
        <v>0</v>
      </c>
      <c r="N68" s="46" t="s">
        <v>142</v>
      </c>
      <c r="O68" s="45">
        <v>0</v>
      </c>
      <c r="P68" s="46" t="s">
        <v>142</v>
      </c>
      <c r="Q68" s="45">
        <v>45</v>
      </c>
      <c r="R68" s="46">
        <v>66.7</v>
      </c>
      <c r="S68" s="45">
        <v>4</v>
      </c>
      <c r="T68" s="46" t="s">
        <v>142</v>
      </c>
      <c r="U68" s="45">
        <v>2</v>
      </c>
      <c r="V68" s="46">
        <v>0</v>
      </c>
      <c r="W68" s="45">
        <v>0</v>
      </c>
      <c r="X68" s="46" t="s">
        <v>142</v>
      </c>
      <c r="Y68" s="45">
        <v>12</v>
      </c>
      <c r="Z68" s="46">
        <v>-14.3</v>
      </c>
      <c r="AA68" s="45">
        <v>18</v>
      </c>
      <c r="AB68" s="46">
        <v>12.5</v>
      </c>
    </row>
    <row r="69" spans="1:28">
      <c r="A69" s="9"/>
      <c r="B69" s="30" t="s">
        <v>114</v>
      </c>
      <c r="C69" s="45">
        <v>63</v>
      </c>
      <c r="D69" s="45">
        <v>43</v>
      </c>
      <c r="E69" s="46">
        <f t="shared" si="0"/>
        <v>46.511627906976742</v>
      </c>
      <c r="F69" s="46">
        <f t="shared" si="1"/>
        <v>4.123490017227025E-3</v>
      </c>
      <c r="G69" s="45">
        <v>43</v>
      </c>
      <c r="H69" s="46">
        <v>59.3</v>
      </c>
      <c r="I69" s="45">
        <v>2</v>
      </c>
      <c r="J69" s="46" t="s">
        <v>142</v>
      </c>
      <c r="K69" s="45">
        <v>0</v>
      </c>
      <c r="L69" s="46" t="s">
        <v>142</v>
      </c>
      <c r="M69" s="45">
        <v>0</v>
      </c>
      <c r="N69" s="46" t="s">
        <v>142</v>
      </c>
      <c r="O69" s="45">
        <v>0</v>
      </c>
      <c r="P69" s="46" t="s">
        <v>142</v>
      </c>
      <c r="Q69" s="45">
        <v>45</v>
      </c>
      <c r="R69" s="46">
        <v>66.7</v>
      </c>
      <c r="S69" s="45">
        <v>4</v>
      </c>
      <c r="T69" s="46" t="s">
        <v>142</v>
      </c>
      <c r="U69" s="45">
        <v>2</v>
      </c>
      <c r="V69" s="46">
        <v>0</v>
      </c>
      <c r="W69" s="45">
        <v>0</v>
      </c>
      <c r="X69" s="46" t="s">
        <v>142</v>
      </c>
      <c r="Y69" s="45">
        <v>12</v>
      </c>
      <c r="Z69" s="46">
        <v>-14.3</v>
      </c>
      <c r="AA69" s="45">
        <v>18</v>
      </c>
      <c r="AB69" s="46">
        <v>12.5</v>
      </c>
    </row>
    <row r="70" spans="1:28">
      <c r="A70" s="10" t="s">
        <v>76</v>
      </c>
      <c r="B70" s="30" t="s">
        <v>76</v>
      </c>
      <c r="C70" s="45">
        <v>24518</v>
      </c>
      <c r="D70" s="45">
        <v>25175</v>
      </c>
      <c r="E70" s="46">
        <f t="shared" si="0"/>
        <v>-2.6097318768619648</v>
      </c>
      <c r="F70" s="46">
        <f t="shared" si="1"/>
        <v>1.604757591148765</v>
      </c>
      <c r="G70" s="45">
        <v>15893</v>
      </c>
      <c r="H70" s="46">
        <v>-2.9</v>
      </c>
      <c r="I70" s="45">
        <v>3181</v>
      </c>
      <c r="J70" s="46">
        <v>-1.7</v>
      </c>
      <c r="K70" s="45">
        <v>3610</v>
      </c>
      <c r="L70" s="46">
        <v>-5.5</v>
      </c>
      <c r="M70" s="45">
        <v>992</v>
      </c>
      <c r="N70" s="46">
        <v>-2.7</v>
      </c>
      <c r="O70" s="45">
        <v>461</v>
      </c>
      <c r="P70" s="46">
        <v>33.6</v>
      </c>
      <c r="Q70" s="45">
        <v>24137</v>
      </c>
      <c r="R70" s="46">
        <v>-2.6</v>
      </c>
      <c r="S70" s="45">
        <v>374</v>
      </c>
      <c r="T70" s="46">
        <v>-1.3</v>
      </c>
      <c r="U70" s="45">
        <v>4</v>
      </c>
      <c r="V70" s="46">
        <v>-33.299999999999997</v>
      </c>
      <c r="W70" s="45">
        <v>2</v>
      </c>
      <c r="X70" s="46" t="s">
        <v>142</v>
      </c>
      <c r="Y70" s="45">
        <v>1</v>
      </c>
      <c r="Z70" s="46">
        <v>-50</v>
      </c>
      <c r="AA70" s="45">
        <v>381</v>
      </c>
      <c r="AB70" s="46">
        <v>-1.6</v>
      </c>
    </row>
    <row r="71" spans="1:28">
      <c r="A71" s="9"/>
      <c r="B71" s="30" t="s">
        <v>115</v>
      </c>
      <c r="C71" s="45">
        <v>24518</v>
      </c>
      <c r="D71" s="45">
        <v>25175</v>
      </c>
      <c r="E71" s="46">
        <f t="shared" ref="E71" si="4">(C71/D71-1)*100</f>
        <v>-2.6097318768619648</v>
      </c>
      <c r="F71" s="46">
        <f t="shared" ref="F71" si="5">(C71/$C$4)*100</f>
        <v>1.604757591148765</v>
      </c>
      <c r="G71" s="45">
        <v>15893</v>
      </c>
      <c r="H71" s="46">
        <v>-2.9</v>
      </c>
      <c r="I71" s="45">
        <v>3181</v>
      </c>
      <c r="J71" s="46">
        <v>-1.7</v>
      </c>
      <c r="K71" s="45">
        <v>3610</v>
      </c>
      <c r="L71" s="46">
        <v>-5.5</v>
      </c>
      <c r="M71" s="45">
        <v>992</v>
      </c>
      <c r="N71" s="46">
        <v>-2.7</v>
      </c>
      <c r="O71" s="45">
        <v>461</v>
      </c>
      <c r="P71" s="46">
        <v>33.6</v>
      </c>
      <c r="Q71" s="45">
        <v>24137</v>
      </c>
      <c r="R71" s="46">
        <v>-2.6</v>
      </c>
      <c r="S71" s="45">
        <v>374</v>
      </c>
      <c r="T71" s="46">
        <v>-1.3</v>
      </c>
      <c r="U71" s="45">
        <v>4</v>
      </c>
      <c r="V71" s="46">
        <v>-33.299999999999997</v>
      </c>
      <c r="W71" s="45">
        <v>2</v>
      </c>
      <c r="X71" s="46" t="s">
        <v>142</v>
      </c>
      <c r="Y71" s="45">
        <v>1</v>
      </c>
      <c r="Z71" s="46">
        <v>-50</v>
      </c>
      <c r="AA71" s="45">
        <v>381</v>
      </c>
      <c r="AB71" s="46">
        <v>-1.6</v>
      </c>
    </row>
  </sheetData>
  <mergeCells count="16">
    <mergeCell ref="A4:B4"/>
    <mergeCell ref="A1:AB1"/>
    <mergeCell ref="A2:A3"/>
    <mergeCell ref="B2:B3"/>
    <mergeCell ref="C2:F2"/>
    <mergeCell ref="G2:H2"/>
    <mergeCell ref="I2:J2"/>
    <mergeCell ref="K2:L2"/>
    <mergeCell ref="M2:N2"/>
    <mergeCell ref="Y2:Z2"/>
    <mergeCell ref="AA2:AB2"/>
    <mergeCell ref="O2:P2"/>
    <mergeCell ref="Q2:R2"/>
    <mergeCell ref="S2:T2"/>
    <mergeCell ref="U2:V2"/>
    <mergeCell ref="W2:X2"/>
  </mergeCells>
  <phoneticPr fontId="16" type="noConversion"/>
  <pageMargins left="0.7" right="0.7" top="0.75" bottom="0.75" header="0.3" footer="0.3"/>
  <pageSetup paperSize="9" scale="3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71"/>
  <sheetViews>
    <sheetView showGridLines="0" zoomScaleNormal="100" workbookViewId="0">
      <selection sqref="A1:L1"/>
    </sheetView>
  </sheetViews>
  <sheetFormatPr defaultRowHeight="12"/>
  <cols>
    <col min="1" max="1" width="8.5703125" style="1" bestFit="1" customWidth="1"/>
    <col min="2" max="2" width="16.140625" style="1" bestFit="1" customWidth="1"/>
    <col min="3" max="3" width="10.85546875" style="1" customWidth="1"/>
    <col min="4" max="4" width="11.85546875" style="1" customWidth="1"/>
    <col min="5" max="6" width="7.140625" style="1" customWidth="1"/>
    <col min="7" max="7" width="10.7109375" style="13" customWidth="1"/>
    <col min="8" max="8" width="7.140625" style="13" customWidth="1"/>
    <col min="9" max="9" width="10.7109375" style="13" customWidth="1"/>
    <col min="10" max="10" width="7.140625" style="13" customWidth="1"/>
    <col min="11" max="11" width="10.7109375" style="13" customWidth="1"/>
    <col min="12" max="12" width="8" style="13" customWidth="1"/>
    <col min="13" max="16384" width="9.140625" style="1"/>
  </cols>
  <sheetData>
    <row r="1" spans="1:12" ht="26.25">
      <c r="A1" s="62" t="s">
        <v>137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>
      <c r="A2" s="63" t="s">
        <v>109</v>
      </c>
      <c r="B2" s="63" t="s">
        <v>78</v>
      </c>
      <c r="C2" s="65" t="s">
        <v>3</v>
      </c>
      <c r="D2" s="66"/>
      <c r="E2" s="66"/>
      <c r="F2" s="67"/>
      <c r="G2" s="65" t="s">
        <v>4</v>
      </c>
      <c r="H2" s="67"/>
      <c r="I2" s="65" t="s">
        <v>5</v>
      </c>
      <c r="J2" s="67"/>
      <c r="K2" s="65" t="s">
        <v>6</v>
      </c>
      <c r="L2" s="67"/>
    </row>
    <row r="3" spans="1:12" ht="24">
      <c r="A3" s="64"/>
      <c r="B3" s="64"/>
      <c r="C3" s="5" t="s">
        <v>79</v>
      </c>
      <c r="D3" s="5" t="s">
        <v>80</v>
      </c>
      <c r="E3" s="11" t="s">
        <v>81</v>
      </c>
      <c r="F3" s="11" t="s">
        <v>82</v>
      </c>
      <c r="G3" s="5" t="s">
        <v>79</v>
      </c>
      <c r="H3" s="11" t="s">
        <v>81</v>
      </c>
      <c r="I3" s="5" t="s">
        <v>79</v>
      </c>
      <c r="J3" s="11" t="s">
        <v>81</v>
      </c>
      <c r="K3" s="5" t="s">
        <v>79</v>
      </c>
      <c r="L3" s="11" t="s">
        <v>81</v>
      </c>
    </row>
    <row r="4" spans="1:12">
      <c r="A4" s="42" t="s">
        <v>117</v>
      </c>
      <c r="B4" s="41"/>
      <c r="C4" s="49">
        <v>12672370</v>
      </c>
      <c r="D4" s="49">
        <v>11108473</v>
      </c>
      <c r="E4" s="48">
        <f>(C4/D4-1)*100</f>
        <v>14.078415638224984</v>
      </c>
      <c r="F4" s="48">
        <v>100</v>
      </c>
      <c r="G4" s="49">
        <v>5171670</v>
      </c>
      <c r="H4" s="17">
        <v>12.2</v>
      </c>
      <c r="I4" s="49">
        <v>6730224</v>
      </c>
      <c r="J4" s="17">
        <v>19.3</v>
      </c>
      <c r="K4" s="49">
        <v>770476</v>
      </c>
      <c r="L4" s="17">
        <v>-10</v>
      </c>
    </row>
    <row r="5" spans="1:12">
      <c r="A5" s="7" t="s">
        <v>8</v>
      </c>
      <c r="B5" s="19" t="s">
        <v>9</v>
      </c>
      <c r="C5" s="45">
        <v>3968977</v>
      </c>
      <c r="D5" s="45">
        <v>3537632</v>
      </c>
      <c r="E5" s="18">
        <f>(C5/D5-1)*100</f>
        <v>12.19304325605377</v>
      </c>
      <c r="F5" s="18">
        <f>(C5/$C$4)*100</f>
        <v>31.319926738250224</v>
      </c>
      <c r="G5" s="45">
        <v>1595779</v>
      </c>
      <c r="H5" s="46">
        <v>9.6999999999999993</v>
      </c>
      <c r="I5" s="45">
        <v>2252331</v>
      </c>
      <c r="J5" s="46">
        <v>16.399999999999999</v>
      </c>
      <c r="K5" s="45">
        <v>120867</v>
      </c>
      <c r="L5" s="46">
        <v>-18.3</v>
      </c>
    </row>
    <row r="6" spans="1:12">
      <c r="A6" s="8"/>
      <c r="B6" s="20" t="s">
        <v>10</v>
      </c>
      <c r="C6" s="45">
        <v>2390028</v>
      </c>
      <c r="D6" s="45">
        <v>1904282</v>
      </c>
      <c r="E6" s="18">
        <f>(C6/D6-1)*100</f>
        <v>25.508091763719865</v>
      </c>
      <c r="F6" s="18">
        <f>(C6/$C$4)*100</f>
        <v>18.860150074532232</v>
      </c>
      <c r="G6" s="45">
        <v>891938</v>
      </c>
      <c r="H6" s="46">
        <v>17.100000000000001</v>
      </c>
      <c r="I6" s="45">
        <v>1475373</v>
      </c>
      <c r="J6" s="46">
        <v>32.200000000000003</v>
      </c>
      <c r="K6" s="45">
        <v>22717</v>
      </c>
      <c r="L6" s="46">
        <v>-13.1</v>
      </c>
    </row>
    <row r="7" spans="1:12">
      <c r="A7" s="8"/>
      <c r="B7" s="20" t="s">
        <v>11</v>
      </c>
      <c r="C7" s="45">
        <v>939860</v>
      </c>
      <c r="D7" s="45">
        <v>773344</v>
      </c>
      <c r="E7" s="18">
        <f t="shared" ref="E7:E71" si="0">(C7/D7-1)*100</f>
        <v>21.531944386973969</v>
      </c>
      <c r="F7" s="18">
        <f t="shared" ref="F7:F71" si="1">(C7/$C$4)*100</f>
        <v>7.4166079431077208</v>
      </c>
      <c r="G7" s="45">
        <v>304424</v>
      </c>
      <c r="H7" s="46">
        <v>23.2</v>
      </c>
      <c r="I7" s="45">
        <v>626961</v>
      </c>
      <c r="J7" s="46">
        <v>21.2</v>
      </c>
      <c r="K7" s="45">
        <v>8475</v>
      </c>
      <c r="L7" s="46">
        <v>-2.6</v>
      </c>
    </row>
    <row r="8" spans="1:12">
      <c r="A8" s="8"/>
      <c r="B8" s="20" t="s">
        <v>13</v>
      </c>
      <c r="C8" s="45">
        <v>570482</v>
      </c>
      <c r="D8" s="45">
        <v>545984</v>
      </c>
      <c r="E8" s="18">
        <f t="shared" si="0"/>
        <v>4.4869446723713624</v>
      </c>
      <c r="F8" s="18">
        <f t="shared" si="1"/>
        <v>4.5017782782541866</v>
      </c>
      <c r="G8" s="45">
        <v>190146</v>
      </c>
      <c r="H8" s="46">
        <v>5.7</v>
      </c>
      <c r="I8" s="45">
        <v>372338</v>
      </c>
      <c r="J8" s="46">
        <v>4.0999999999999996</v>
      </c>
      <c r="K8" s="45">
        <v>7998</v>
      </c>
      <c r="L8" s="46">
        <v>-5.3</v>
      </c>
    </row>
    <row r="9" spans="1:12">
      <c r="A9" s="8"/>
      <c r="B9" s="32" t="s">
        <v>132</v>
      </c>
      <c r="C9" s="45">
        <v>41966</v>
      </c>
      <c r="D9" s="45">
        <v>39933</v>
      </c>
      <c r="E9" s="18">
        <f t="shared" ref="E9" si="2">(C9/D9-1)*100</f>
        <v>5.0910274710139536</v>
      </c>
      <c r="F9" s="18">
        <f t="shared" ref="F9" si="3">(C9/$C$4)*100</f>
        <v>0.33116141653060954</v>
      </c>
      <c r="G9" s="45">
        <v>12889</v>
      </c>
      <c r="H9" s="46">
        <v>9</v>
      </c>
      <c r="I9" s="45">
        <v>28812</v>
      </c>
      <c r="J9" s="46">
        <v>3.6</v>
      </c>
      <c r="K9" s="45">
        <v>265</v>
      </c>
      <c r="L9" s="46">
        <v>-7.3</v>
      </c>
    </row>
    <row r="10" spans="1:12">
      <c r="A10" s="8"/>
      <c r="B10" s="20" t="s">
        <v>14</v>
      </c>
      <c r="C10" s="45">
        <v>373112</v>
      </c>
      <c r="D10" s="45">
        <v>374582</v>
      </c>
      <c r="E10" s="18">
        <f t="shared" si="0"/>
        <v>-0.39243743692969346</v>
      </c>
      <c r="F10" s="18">
        <f t="shared" si="1"/>
        <v>2.9442953449118043</v>
      </c>
      <c r="G10" s="45">
        <v>113150</v>
      </c>
      <c r="H10" s="46">
        <v>8.6999999999999993</v>
      </c>
      <c r="I10" s="45">
        <v>113848</v>
      </c>
      <c r="J10" s="46">
        <v>21.8</v>
      </c>
      <c r="K10" s="45">
        <v>146114</v>
      </c>
      <c r="L10" s="46">
        <v>-17.399999999999999</v>
      </c>
    </row>
    <row r="11" spans="1:12">
      <c r="A11" s="8"/>
      <c r="B11" s="20" t="s">
        <v>12</v>
      </c>
      <c r="C11" s="45">
        <v>457905</v>
      </c>
      <c r="D11" s="45">
        <v>387504</v>
      </c>
      <c r="E11" s="18">
        <f t="shared" si="0"/>
        <v>18.167812461290733</v>
      </c>
      <c r="F11" s="18">
        <f t="shared" si="1"/>
        <v>3.6134124871669622</v>
      </c>
      <c r="G11" s="45">
        <v>144389</v>
      </c>
      <c r="H11" s="46">
        <v>20.100000000000001</v>
      </c>
      <c r="I11" s="45">
        <v>266747</v>
      </c>
      <c r="J11" s="46">
        <v>19.7</v>
      </c>
      <c r="K11" s="45">
        <v>46769</v>
      </c>
      <c r="L11" s="46">
        <v>5.0999999999999996</v>
      </c>
    </row>
    <row r="12" spans="1:12">
      <c r="A12" s="8"/>
      <c r="B12" s="20" t="s">
        <v>16</v>
      </c>
      <c r="C12" s="45">
        <v>198802</v>
      </c>
      <c r="D12" s="45">
        <v>189752</v>
      </c>
      <c r="E12" s="18">
        <f t="shared" si="0"/>
        <v>4.7693831949070287</v>
      </c>
      <c r="F12" s="18">
        <f t="shared" si="1"/>
        <v>1.568783108447749</v>
      </c>
      <c r="G12" s="45">
        <v>78610</v>
      </c>
      <c r="H12" s="46">
        <v>15.7</v>
      </c>
      <c r="I12" s="45">
        <v>78606</v>
      </c>
      <c r="J12" s="46">
        <v>14.4</v>
      </c>
      <c r="K12" s="45">
        <v>41586</v>
      </c>
      <c r="L12" s="46">
        <v>-21.7</v>
      </c>
    </row>
    <row r="13" spans="1:12">
      <c r="A13" s="8"/>
      <c r="B13" s="20" t="s">
        <v>15</v>
      </c>
      <c r="C13" s="45">
        <v>281554</v>
      </c>
      <c r="D13" s="45">
        <v>229265</v>
      </c>
      <c r="E13" s="18">
        <f t="shared" si="0"/>
        <v>22.807231805988692</v>
      </c>
      <c r="F13" s="18">
        <f t="shared" si="1"/>
        <v>2.2217943447042661</v>
      </c>
      <c r="G13" s="45">
        <v>103775</v>
      </c>
      <c r="H13" s="46">
        <v>19.100000000000001</v>
      </c>
      <c r="I13" s="45">
        <v>154856</v>
      </c>
      <c r="J13" s="46">
        <v>24.9</v>
      </c>
      <c r="K13" s="45">
        <v>22923</v>
      </c>
      <c r="L13" s="46">
        <v>26.5</v>
      </c>
    </row>
    <row r="14" spans="1:12">
      <c r="A14" s="8"/>
      <c r="B14" s="20" t="s">
        <v>18</v>
      </c>
      <c r="C14" s="45">
        <v>387403</v>
      </c>
      <c r="D14" s="45">
        <v>272036</v>
      </c>
      <c r="E14" s="18">
        <f t="shared" si="0"/>
        <v>42.408725315767029</v>
      </c>
      <c r="F14" s="18">
        <f t="shared" si="1"/>
        <v>3.0570682516372236</v>
      </c>
      <c r="G14" s="45">
        <v>165977</v>
      </c>
      <c r="H14" s="46">
        <v>40.9</v>
      </c>
      <c r="I14" s="45">
        <v>185085</v>
      </c>
      <c r="J14" s="46">
        <v>47.3</v>
      </c>
      <c r="K14" s="45">
        <v>36341</v>
      </c>
      <c r="L14" s="46">
        <v>27.4</v>
      </c>
    </row>
    <row r="15" spans="1:12">
      <c r="A15" s="8"/>
      <c r="B15" s="20" t="s">
        <v>19</v>
      </c>
      <c r="C15" s="45">
        <v>101104</v>
      </c>
      <c r="D15" s="45">
        <v>107066</v>
      </c>
      <c r="E15" s="18">
        <f t="shared" si="0"/>
        <v>-5.568527823959057</v>
      </c>
      <c r="F15" s="18">
        <f t="shared" si="1"/>
        <v>0.79783024012082993</v>
      </c>
      <c r="G15" s="45">
        <v>56659</v>
      </c>
      <c r="H15" s="46">
        <v>9.9</v>
      </c>
      <c r="I15" s="45">
        <v>12384</v>
      </c>
      <c r="J15" s="46">
        <v>17</v>
      </c>
      <c r="K15" s="45">
        <v>32061</v>
      </c>
      <c r="L15" s="46">
        <v>-28.6</v>
      </c>
    </row>
    <row r="16" spans="1:12">
      <c r="A16" s="8"/>
      <c r="B16" s="20" t="s">
        <v>17</v>
      </c>
      <c r="C16" s="45">
        <v>165451</v>
      </c>
      <c r="D16" s="45">
        <v>158160</v>
      </c>
      <c r="E16" s="18">
        <f t="shared" si="0"/>
        <v>4.6098887202832506</v>
      </c>
      <c r="F16" s="18">
        <f t="shared" si="1"/>
        <v>1.3056042397751959</v>
      </c>
      <c r="G16" s="45">
        <v>64061</v>
      </c>
      <c r="H16" s="46">
        <v>5.2</v>
      </c>
      <c r="I16" s="45">
        <v>86816</v>
      </c>
      <c r="J16" s="46">
        <v>4.8</v>
      </c>
      <c r="K16" s="45">
        <v>14574</v>
      </c>
      <c r="L16" s="46">
        <v>1</v>
      </c>
    </row>
    <row r="17" spans="1:12">
      <c r="A17" s="8"/>
      <c r="B17" s="20" t="s">
        <v>20</v>
      </c>
      <c r="C17" s="45">
        <v>96198</v>
      </c>
      <c r="D17" s="45">
        <v>82706</v>
      </c>
      <c r="E17" s="18">
        <f t="shared" si="0"/>
        <v>16.313205813362998</v>
      </c>
      <c r="F17" s="18">
        <f t="shared" si="1"/>
        <v>0.75911609272772185</v>
      </c>
      <c r="G17" s="45">
        <v>44952</v>
      </c>
      <c r="H17" s="46">
        <v>14.8</v>
      </c>
      <c r="I17" s="45">
        <v>50705</v>
      </c>
      <c r="J17" s="46">
        <v>17.399999999999999</v>
      </c>
      <c r="K17" s="45">
        <v>541</v>
      </c>
      <c r="L17" s="46">
        <v>43.5</v>
      </c>
    </row>
    <row r="18" spans="1:12">
      <c r="A18" s="8"/>
      <c r="B18" s="20" t="s">
        <v>22</v>
      </c>
      <c r="C18" s="45">
        <v>70329</v>
      </c>
      <c r="D18" s="45">
        <v>64024</v>
      </c>
      <c r="E18" s="18">
        <f t="shared" si="0"/>
        <v>9.8478695489191637</v>
      </c>
      <c r="F18" s="18">
        <f t="shared" si="1"/>
        <v>0.55497906074396508</v>
      </c>
      <c r="G18" s="45">
        <v>49278</v>
      </c>
      <c r="H18" s="46">
        <v>12.5</v>
      </c>
      <c r="I18" s="45">
        <v>17786</v>
      </c>
      <c r="J18" s="46">
        <v>2.1</v>
      </c>
      <c r="K18" s="45">
        <v>3265</v>
      </c>
      <c r="L18" s="46">
        <v>17</v>
      </c>
    </row>
    <row r="19" spans="1:12">
      <c r="A19" s="8"/>
      <c r="B19" s="20" t="s">
        <v>21</v>
      </c>
      <c r="C19" s="45">
        <v>60296</v>
      </c>
      <c r="D19" s="45">
        <v>58336</v>
      </c>
      <c r="E19" s="18">
        <f t="shared" si="0"/>
        <v>3.3598464070213829</v>
      </c>
      <c r="F19" s="18">
        <f t="shared" si="1"/>
        <v>0.47580681435280059</v>
      </c>
      <c r="G19" s="45">
        <v>26165</v>
      </c>
      <c r="H19" s="46">
        <v>12.1</v>
      </c>
      <c r="I19" s="45">
        <v>4829</v>
      </c>
      <c r="J19" s="46">
        <v>22.3</v>
      </c>
      <c r="K19" s="45">
        <v>29302</v>
      </c>
      <c r="L19" s="46">
        <v>-5.6</v>
      </c>
    </row>
    <row r="20" spans="1:12">
      <c r="A20" s="8"/>
      <c r="B20" s="20" t="s">
        <v>23</v>
      </c>
      <c r="C20" s="45">
        <v>46214</v>
      </c>
      <c r="D20" s="45">
        <v>36967</v>
      </c>
      <c r="E20" s="18">
        <f t="shared" si="0"/>
        <v>25.01420185570915</v>
      </c>
      <c r="F20" s="18">
        <f t="shared" si="1"/>
        <v>0.36468316502753628</v>
      </c>
      <c r="G20" s="45">
        <v>21083</v>
      </c>
      <c r="H20" s="46">
        <v>22.8</v>
      </c>
      <c r="I20" s="45">
        <v>22450</v>
      </c>
      <c r="J20" s="46">
        <v>26.3</v>
      </c>
      <c r="K20" s="45">
        <v>2681</v>
      </c>
      <c r="L20" s="46">
        <v>32.299999999999997</v>
      </c>
    </row>
    <row r="21" spans="1:12">
      <c r="A21" s="8"/>
      <c r="B21" s="20" t="s">
        <v>119</v>
      </c>
      <c r="C21" s="45">
        <v>28237</v>
      </c>
      <c r="D21" s="45">
        <v>27003</v>
      </c>
      <c r="E21" s="18">
        <f t="shared" si="0"/>
        <v>4.5698626078583882</v>
      </c>
      <c r="F21" s="18">
        <f t="shared" si="1"/>
        <v>0.22282335506302295</v>
      </c>
      <c r="G21" s="45">
        <v>19352</v>
      </c>
      <c r="H21" s="46">
        <v>2.5</v>
      </c>
      <c r="I21" s="45">
        <v>8245</v>
      </c>
      <c r="J21" s="46">
        <v>9.1999999999999993</v>
      </c>
      <c r="K21" s="45">
        <v>640</v>
      </c>
      <c r="L21" s="46">
        <v>9.4</v>
      </c>
    </row>
    <row r="22" spans="1:12">
      <c r="A22" s="8"/>
      <c r="B22" s="20" t="s">
        <v>24</v>
      </c>
      <c r="C22" s="45">
        <v>25032</v>
      </c>
      <c r="D22" s="45">
        <v>24448</v>
      </c>
      <c r="E22" s="18">
        <f t="shared" si="0"/>
        <v>2.3887434554973774</v>
      </c>
      <c r="F22" s="18">
        <f t="shared" si="1"/>
        <v>0.19753211119940467</v>
      </c>
      <c r="G22" s="45">
        <v>14598</v>
      </c>
      <c r="H22" s="46">
        <v>2.5</v>
      </c>
      <c r="I22" s="45">
        <v>10222</v>
      </c>
      <c r="J22" s="46">
        <v>2.4</v>
      </c>
      <c r="K22" s="45">
        <v>212</v>
      </c>
      <c r="L22" s="46">
        <v>-3.6</v>
      </c>
    </row>
    <row r="23" spans="1:12">
      <c r="A23" s="8"/>
      <c r="B23" s="20" t="s">
        <v>25</v>
      </c>
      <c r="C23" s="45">
        <v>25492</v>
      </c>
      <c r="D23" s="45">
        <v>22657</v>
      </c>
      <c r="E23" s="18">
        <f t="shared" si="0"/>
        <v>12.512689235114971</v>
      </c>
      <c r="F23" s="18">
        <f t="shared" si="1"/>
        <v>0.20116205571649187</v>
      </c>
      <c r="G23" s="45">
        <v>10549</v>
      </c>
      <c r="H23" s="46">
        <v>11</v>
      </c>
      <c r="I23" s="45">
        <v>5663</v>
      </c>
      <c r="J23" s="46">
        <v>25.3</v>
      </c>
      <c r="K23" s="45">
        <v>9280</v>
      </c>
      <c r="L23" s="46">
        <v>7.4</v>
      </c>
    </row>
    <row r="24" spans="1:12">
      <c r="A24" s="8"/>
      <c r="B24" s="20" t="s">
        <v>26</v>
      </c>
      <c r="C24" s="45">
        <v>15776</v>
      </c>
      <c r="D24" s="45">
        <v>15523</v>
      </c>
      <c r="E24" s="18">
        <f t="shared" si="0"/>
        <v>1.6298395928622034</v>
      </c>
      <c r="F24" s="18">
        <f t="shared" si="1"/>
        <v>0.1244913145686245</v>
      </c>
      <c r="G24" s="45">
        <v>12901</v>
      </c>
      <c r="H24" s="46">
        <v>1.9</v>
      </c>
      <c r="I24" s="45">
        <v>1178</v>
      </c>
      <c r="J24" s="46">
        <v>5.2</v>
      </c>
      <c r="K24" s="45">
        <v>1697</v>
      </c>
      <c r="L24" s="46">
        <v>-2.6</v>
      </c>
    </row>
    <row r="25" spans="1:12">
      <c r="A25" s="8"/>
      <c r="B25" s="20" t="s">
        <v>29</v>
      </c>
      <c r="C25" s="45">
        <v>13665</v>
      </c>
      <c r="D25" s="45">
        <v>11786</v>
      </c>
      <c r="E25" s="18">
        <f t="shared" si="0"/>
        <v>15.942643814695412</v>
      </c>
      <c r="F25" s="18">
        <f t="shared" si="1"/>
        <v>0.10783302570868747</v>
      </c>
      <c r="G25" s="45">
        <v>10403</v>
      </c>
      <c r="H25" s="46">
        <v>11.3</v>
      </c>
      <c r="I25" s="45">
        <v>1258</v>
      </c>
      <c r="J25" s="46">
        <v>21.9</v>
      </c>
      <c r="K25" s="45">
        <v>2004</v>
      </c>
      <c r="L25" s="46">
        <v>42.6</v>
      </c>
    </row>
    <row r="26" spans="1:12">
      <c r="A26" s="8"/>
      <c r="B26" s="20" t="s">
        <v>28</v>
      </c>
      <c r="C26" s="45">
        <v>12220</v>
      </c>
      <c r="D26" s="45">
        <v>11263</v>
      </c>
      <c r="E26" s="18">
        <f t="shared" si="0"/>
        <v>8.4968480866554295</v>
      </c>
      <c r="F26" s="18">
        <f t="shared" si="1"/>
        <v>9.6430265214794073E-2</v>
      </c>
      <c r="G26" s="45">
        <v>10283</v>
      </c>
      <c r="H26" s="46">
        <v>7.6</v>
      </c>
      <c r="I26" s="45">
        <v>1595</v>
      </c>
      <c r="J26" s="46">
        <v>16.5</v>
      </c>
      <c r="K26" s="45">
        <v>342</v>
      </c>
      <c r="L26" s="46">
        <v>1.5</v>
      </c>
    </row>
    <row r="27" spans="1:12">
      <c r="A27" s="8"/>
      <c r="B27" s="20" t="s">
        <v>27</v>
      </c>
      <c r="C27" s="45">
        <v>13218</v>
      </c>
      <c r="D27" s="45">
        <v>11820</v>
      </c>
      <c r="E27" s="18">
        <f t="shared" si="0"/>
        <v>11.827411167512691</v>
      </c>
      <c r="F27" s="18">
        <f t="shared" si="1"/>
        <v>0.10430566658012669</v>
      </c>
      <c r="G27" s="45">
        <v>8356</v>
      </c>
      <c r="H27" s="46">
        <v>8.9</v>
      </c>
      <c r="I27" s="45">
        <v>4671</v>
      </c>
      <c r="J27" s="46">
        <v>18.8</v>
      </c>
      <c r="K27" s="45">
        <v>191</v>
      </c>
      <c r="L27" s="46">
        <v>-9.9</v>
      </c>
    </row>
    <row r="28" spans="1:12">
      <c r="A28" s="8"/>
      <c r="B28" s="20" t="s">
        <v>30</v>
      </c>
      <c r="C28" s="45">
        <v>6184</v>
      </c>
      <c r="D28" s="45">
        <v>8087</v>
      </c>
      <c r="E28" s="18">
        <f t="shared" si="0"/>
        <v>-23.531593916161743</v>
      </c>
      <c r="F28" s="18">
        <f t="shared" si="1"/>
        <v>4.8799080203624105E-2</v>
      </c>
      <c r="G28" s="45">
        <v>3499</v>
      </c>
      <c r="H28" s="46">
        <v>-29.8</v>
      </c>
      <c r="I28" s="45">
        <v>1410</v>
      </c>
      <c r="J28" s="46">
        <v>-8.3000000000000007</v>
      </c>
      <c r="K28" s="45">
        <v>1275</v>
      </c>
      <c r="L28" s="46">
        <v>-18.600000000000001</v>
      </c>
    </row>
    <row r="29" spans="1:12">
      <c r="A29" s="8"/>
      <c r="B29" s="20" t="s">
        <v>31</v>
      </c>
      <c r="C29" s="45">
        <v>55560</v>
      </c>
      <c r="D29" s="45">
        <v>49291</v>
      </c>
      <c r="E29" s="18">
        <f t="shared" si="0"/>
        <v>12.718346148384096</v>
      </c>
      <c r="F29" s="18">
        <f t="shared" si="1"/>
        <v>0.43843416819426828</v>
      </c>
      <c r="G29" s="45">
        <v>37619</v>
      </c>
      <c r="H29" s="46">
        <v>11.4</v>
      </c>
      <c r="I29" s="45">
        <v>13926</v>
      </c>
      <c r="J29" s="46">
        <v>21.6</v>
      </c>
      <c r="K29" s="45">
        <v>4015</v>
      </c>
      <c r="L29" s="46">
        <v>-1.5</v>
      </c>
    </row>
    <row r="30" spans="1:12">
      <c r="A30" s="9"/>
      <c r="B30" s="20" t="s">
        <v>32</v>
      </c>
      <c r="C30" s="45">
        <v>10345065</v>
      </c>
      <c r="D30" s="45">
        <v>8943451</v>
      </c>
      <c r="E30" s="18">
        <f t="shared" si="0"/>
        <v>15.671959291776737</v>
      </c>
      <c r="F30" s="18">
        <f t="shared" si="1"/>
        <v>81.634808642740069</v>
      </c>
      <c r="G30" s="45">
        <v>3990835</v>
      </c>
      <c r="H30" s="46">
        <v>13.7</v>
      </c>
      <c r="I30" s="45">
        <v>5798095</v>
      </c>
      <c r="J30" s="46">
        <v>20.6</v>
      </c>
      <c r="K30" s="45">
        <v>556135</v>
      </c>
      <c r="L30" s="46">
        <v>-11.3</v>
      </c>
    </row>
    <row r="31" spans="1:12">
      <c r="A31" s="10" t="s">
        <v>33</v>
      </c>
      <c r="B31" s="20" t="s">
        <v>34</v>
      </c>
      <c r="C31" s="45">
        <v>819093</v>
      </c>
      <c r="D31" s="45">
        <v>733109</v>
      </c>
      <c r="E31" s="18">
        <f t="shared" si="0"/>
        <v>11.728678818565852</v>
      </c>
      <c r="F31" s="18">
        <f t="shared" si="1"/>
        <v>6.4636133572488808</v>
      </c>
      <c r="G31" s="45">
        <v>423874</v>
      </c>
      <c r="H31" s="46">
        <v>10.8</v>
      </c>
      <c r="I31" s="45">
        <v>347510</v>
      </c>
      <c r="J31" s="46">
        <v>14.2</v>
      </c>
      <c r="K31" s="45">
        <v>47709</v>
      </c>
      <c r="L31" s="46">
        <v>3.3</v>
      </c>
    </row>
    <row r="32" spans="1:12">
      <c r="A32" s="8"/>
      <c r="B32" s="20" t="s">
        <v>35</v>
      </c>
      <c r="C32" s="45">
        <v>164971</v>
      </c>
      <c r="D32" s="45">
        <v>149997</v>
      </c>
      <c r="E32" s="18">
        <f t="shared" si="0"/>
        <v>9.9828663239931448</v>
      </c>
      <c r="F32" s="18">
        <f t="shared" si="1"/>
        <v>1.3018164715834528</v>
      </c>
      <c r="G32" s="45">
        <v>77316</v>
      </c>
      <c r="H32" s="46">
        <v>10.6</v>
      </c>
      <c r="I32" s="45">
        <v>75531</v>
      </c>
      <c r="J32" s="46">
        <v>11.3</v>
      </c>
      <c r="K32" s="45">
        <v>12124</v>
      </c>
      <c r="L32" s="46">
        <v>-1.3</v>
      </c>
    </row>
    <row r="33" spans="1:12">
      <c r="A33" s="8"/>
      <c r="B33" s="20" t="s">
        <v>36</v>
      </c>
      <c r="C33" s="45">
        <v>16737</v>
      </c>
      <c r="D33" s="45">
        <v>14722</v>
      </c>
      <c r="E33" s="18">
        <f t="shared" si="0"/>
        <v>13.686999049042248</v>
      </c>
      <c r="F33" s="18">
        <f t="shared" si="1"/>
        <v>0.13207474213584358</v>
      </c>
      <c r="G33" s="45">
        <v>8498</v>
      </c>
      <c r="H33" s="46">
        <v>17.5</v>
      </c>
      <c r="I33" s="45">
        <v>5739</v>
      </c>
      <c r="J33" s="46">
        <v>22.7</v>
      </c>
      <c r="K33" s="45">
        <v>2500</v>
      </c>
      <c r="L33" s="46">
        <v>-11.1</v>
      </c>
    </row>
    <row r="34" spans="1:12">
      <c r="A34" s="8"/>
      <c r="B34" s="20" t="s">
        <v>37</v>
      </c>
      <c r="C34" s="45">
        <v>21187</v>
      </c>
      <c r="D34" s="45">
        <v>16559</v>
      </c>
      <c r="E34" s="18">
        <f t="shared" si="0"/>
        <v>27.948547617609766</v>
      </c>
      <c r="F34" s="18">
        <f t="shared" si="1"/>
        <v>0.16719050974679558</v>
      </c>
      <c r="G34" s="45">
        <v>9439</v>
      </c>
      <c r="H34" s="46">
        <v>22.2</v>
      </c>
      <c r="I34" s="45">
        <v>7587</v>
      </c>
      <c r="J34" s="46">
        <v>38.4</v>
      </c>
      <c r="K34" s="45">
        <v>4161</v>
      </c>
      <c r="L34" s="46">
        <v>24.2</v>
      </c>
    </row>
    <row r="35" spans="1:12">
      <c r="A35" s="8"/>
      <c r="B35" s="20" t="s">
        <v>38</v>
      </c>
      <c r="C35" s="45">
        <v>30550</v>
      </c>
      <c r="D35" s="45">
        <v>29807</v>
      </c>
      <c r="E35" s="18">
        <f t="shared" si="0"/>
        <v>2.4927030563290486</v>
      </c>
      <c r="F35" s="18">
        <f t="shared" si="1"/>
        <v>0.24107566303698519</v>
      </c>
      <c r="G35" s="45">
        <v>14256</v>
      </c>
      <c r="H35" s="46">
        <v>5.9</v>
      </c>
      <c r="I35" s="45">
        <v>11295</v>
      </c>
      <c r="J35" s="46">
        <v>23.5</v>
      </c>
      <c r="K35" s="45">
        <v>4999</v>
      </c>
      <c r="L35" s="46">
        <v>-30.6</v>
      </c>
    </row>
    <row r="36" spans="1:12">
      <c r="A36" s="9"/>
      <c r="B36" s="20" t="s">
        <v>39</v>
      </c>
      <c r="C36" s="45">
        <v>1052538</v>
      </c>
      <c r="D36" s="45">
        <v>944194</v>
      </c>
      <c r="E36" s="18">
        <f t="shared" si="0"/>
        <v>11.474760483544699</v>
      </c>
      <c r="F36" s="18">
        <f t="shared" si="1"/>
        <v>8.3057707437519586</v>
      </c>
      <c r="G36" s="45">
        <v>533383</v>
      </c>
      <c r="H36" s="46">
        <v>10.9</v>
      </c>
      <c r="I36" s="45">
        <v>447662</v>
      </c>
      <c r="J36" s="46">
        <v>14.4</v>
      </c>
      <c r="K36" s="45">
        <v>71493</v>
      </c>
      <c r="L36" s="46">
        <v>-0.5</v>
      </c>
    </row>
    <row r="37" spans="1:12">
      <c r="A37" s="10" t="s">
        <v>40</v>
      </c>
      <c r="B37" s="20" t="s">
        <v>41</v>
      </c>
      <c r="C37" s="45">
        <v>256154</v>
      </c>
      <c r="D37" s="45">
        <v>225748</v>
      </c>
      <c r="E37" s="18">
        <f t="shared" si="0"/>
        <v>13.469000832786993</v>
      </c>
      <c r="F37" s="18">
        <f t="shared" si="1"/>
        <v>2.0213582778911916</v>
      </c>
      <c r="G37" s="45">
        <v>107000</v>
      </c>
      <c r="H37" s="46">
        <v>11.5</v>
      </c>
      <c r="I37" s="45">
        <v>100932</v>
      </c>
      <c r="J37" s="46">
        <v>20.5</v>
      </c>
      <c r="K37" s="45">
        <v>48222</v>
      </c>
      <c r="L37" s="46">
        <v>4.7</v>
      </c>
    </row>
    <row r="38" spans="1:12">
      <c r="A38" s="8"/>
      <c r="B38" s="20" t="s">
        <v>42</v>
      </c>
      <c r="C38" s="45">
        <v>113123</v>
      </c>
      <c r="D38" s="45">
        <v>109331</v>
      </c>
      <c r="E38" s="18">
        <f t="shared" si="0"/>
        <v>3.4683667029479226</v>
      </c>
      <c r="F38" s="18">
        <f t="shared" si="1"/>
        <v>0.8926743774053314</v>
      </c>
      <c r="G38" s="45">
        <v>66273</v>
      </c>
      <c r="H38" s="46">
        <v>3.5</v>
      </c>
      <c r="I38" s="45">
        <v>38869</v>
      </c>
      <c r="J38" s="46">
        <v>8.1</v>
      </c>
      <c r="K38" s="45">
        <v>7981</v>
      </c>
      <c r="L38" s="46">
        <v>-14.9</v>
      </c>
    </row>
    <row r="39" spans="1:12">
      <c r="A39" s="8"/>
      <c r="B39" s="20" t="s">
        <v>43</v>
      </c>
      <c r="C39" s="45">
        <v>99697</v>
      </c>
      <c r="D39" s="45">
        <v>94015</v>
      </c>
      <c r="E39" s="18">
        <f t="shared" si="0"/>
        <v>6.0437164282295397</v>
      </c>
      <c r="F39" s="18">
        <f t="shared" si="1"/>
        <v>0.7867273446087828</v>
      </c>
      <c r="G39" s="45">
        <v>63982</v>
      </c>
      <c r="H39" s="46">
        <v>5.3</v>
      </c>
      <c r="I39" s="45">
        <v>27270</v>
      </c>
      <c r="J39" s="46">
        <v>19.100000000000001</v>
      </c>
      <c r="K39" s="45">
        <v>8445</v>
      </c>
      <c r="L39" s="46">
        <v>-18.7</v>
      </c>
    </row>
    <row r="40" spans="1:12">
      <c r="A40" s="8"/>
      <c r="B40" s="20" t="s">
        <v>44</v>
      </c>
      <c r="C40" s="45">
        <v>86614</v>
      </c>
      <c r="D40" s="45">
        <v>79571</v>
      </c>
      <c r="E40" s="18">
        <f t="shared" si="0"/>
        <v>8.851214638498961</v>
      </c>
      <c r="F40" s="18">
        <f t="shared" si="1"/>
        <v>0.68348698783258377</v>
      </c>
      <c r="G40" s="45">
        <v>49015</v>
      </c>
      <c r="H40" s="46">
        <v>4.9000000000000004</v>
      </c>
      <c r="I40" s="45">
        <v>30629</v>
      </c>
      <c r="J40" s="46">
        <v>15.4</v>
      </c>
      <c r="K40" s="45">
        <v>6970</v>
      </c>
      <c r="L40" s="46">
        <v>10.1</v>
      </c>
    </row>
    <row r="41" spans="1:12">
      <c r="A41" s="8"/>
      <c r="B41" s="20" t="s">
        <v>45</v>
      </c>
      <c r="C41" s="45">
        <v>39603</v>
      </c>
      <c r="D41" s="45">
        <v>37848</v>
      </c>
      <c r="E41" s="18">
        <f t="shared" si="0"/>
        <v>4.6369689283449533</v>
      </c>
      <c r="F41" s="18">
        <f t="shared" si="1"/>
        <v>0.31251454937000739</v>
      </c>
      <c r="G41" s="45">
        <v>23473</v>
      </c>
      <c r="H41" s="46">
        <v>14.3</v>
      </c>
      <c r="I41" s="45">
        <v>8816</v>
      </c>
      <c r="J41" s="46">
        <v>43</v>
      </c>
      <c r="K41" s="45">
        <v>7314</v>
      </c>
      <c r="L41" s="46">
        <v>-34.4</v>
      </c>
    </row>
    <row r="42" spans="1:12">
      <c r="A42" s="8"/>
      <c r="B42" s="20" t="s">
        <v>46</v>
      </c>
      <c r="C42" s="45">
        <v>31717</v>
      </c>
      <c r="D42" s="45">
        <v>28625</v>
      </c>
      <c r="E42" s="18">
        <f t="shared" si="0"/>
        <v>10.801746724890826</v>
      </c>
      <c r="F42" s="18">
        <f t="shared" si="1"/>
        <v>0.25028467445316072</v>
      </c>
      <c r="G42" s="45">
        <v>18661</v>
      </c>
      <c r="H42" s="46">
        <v>12.7</v>
      </c>
      <c r="I42" s="45">
        <v>8766</v>
      </c>
      <c r="J42" s="46">
        <v>22.4</v>
      </c>
      <c r="K42" s="45">
        <v>4290</v>
      </c>
      <c r="L42" s="46">
        <v>-12.5</v>
      </c>
    </row>
    <row r="43" spans="1:12">
      <c r="A43" s="8"/>
      <c r="B43" s="20" t="s">
        <v>47</v>
      </c>
      <c r="C43" s="45">
        <v>21387</v>
      </c>
      <c r="D43" s="45">
        <v>23242</v>
      </c>
      <c r="E43" s="18">
        <f t="shared" si="0"/>
        <v>-7.9812408570690945</v>
      </c>
      <c r="F43" s="18">
        <f t="shared" si="1"/>
        <v>0.16876874649335524</v>
      </c>
      <c r="G43" s="45">
        <v>7134</v>
      </c>
      <c r="H43" s="46">
        <v>3.4</v>
      </c>
      <c r="I43" s="45">
        <v>2956</v>
      </c>
      <c r="J43" s="46">
        <v>6.9</v>
      </c>
      <c r="K43" s="45">
        <v>11297</v>
      </c>
      <c r="L43" s="46">
        <v>-16.8</v>
      </c>
    </row>
    <row r="44" spans="1:12">
      <c r="A44" s="8"/>
      <c r="B44" s="20" t="s">
        <v>49</v>
      </c>
      <c r="C44" s="45">
        <v>23358</v>
      </c>
      <c r="D44" s="45">
        <v>19584</v>
      </c>
      <c r="E44" s="18">
        <f t="shared" si="0"/>
        <v>19.270833333333325</v>
      </c>
      <c r="F44" s="18">
        <f t="shared" si="1"/>
        <v>0.1843222696307005</v>
      </c>
      <c r="G44" s="45">
        <v>13568</v>
      </c>
      <c r="H44" s="46">
        <v>18.899999999999999</v>
      </c>
      <c r="I44" s="45">
        <v>8146</v>
      </c>
      <c r="J44" s="46">
        <v>29</v>
      </c>
      <c r="K44" s="45">
        <v>1644</v>
      </c>
      <c r="L44" s="46">
        <v>-11.6</v>
      </c>
    </row>
    <row r="45" spans="1:12">
      <c r="A45" s="8"/>
      <c r="B45" s="20" t="s">
        <v>48</v>
      </c>
      <c r="C45" s="45">
        <v>11779</v>
      </c>
      <c r="D45" s="45">
        <v>14066</v>
      </c>
      <c r="E45" s="18">
        <f t="shared" si="0"/>
        <v>-16.25906441063557</v>
      </c>
      <c r="F45" s="18">
        <f t="shared" si="1"/>
        <v>9.2950253188630066E-2</v>
      </c>
      <c r="G45" s="45">
        <v>8009</v>
      </c>
      <c r="H45" s="46">
        <v>-19.2</v>
      </c>
      <c r="I45" s="45">
        <v>3484</v>
      </c>
      <c r="J45" s="46">
        <v>-8.6</v>
      </c>
      <c r="K45" s="45">
        <v>286</v>
      </c>
      <c r="L45" s="46">
        <v>-17.600000000000001</v>
      </c>
    </row>
    <row r="46" spans="1:12">
      <c r="A46" s="8"/>
      <c r="B46" s="20" t="s">
        <v>50</v>
      </c>
      <c r="C46" s="45">
        <v>16751</v>
      </c>
      <c r="D46" s="45">
        <v>14727</v>
      </c>
      <c r="E46" s="18">
        <f t="shared" si="0"/>
        <v>13.743464385142934</v>
      </c>
      <c r="F46" s="18">
        <f t="shared" si="1"/>
        <v>0.13218521870810274</v>
      </c>
      <c r="G46" s="45">
        <v>10317</v>
      </c>
      <c r="H46" s="46">
        <v>13.4</v>
      </c>
      <c r="I46" s="45">
        <v>5968</v>
      </c>
      <c r="J46" s="46">
        <v>19</v>
      </c>
      <c r="K46" s="45">
        <v>466</v>
      </c>
      <c r="L46" s="46">
        <v>-24.1</v>
      </c>
    </row>
    <row r="47" spans="1:12">
      <c r="A47" s="8"/>
      <c r="B47" s="20" t="s">
        <v>54</v>
      </c>
      <c r="C47" s="45">
        <v>9739</v>
      </c>
      <c r="D47" s="45">
        <v>11112</v>
      </c>
      <c r="E47" s="18">
        <f t="shared" si="0"/>
        <v>-12.35601151907847</v>
      </c>
      <c r="F47" s="18">
        <f t="shared" si="1"/>
        <v>7.6852238373721724E-2</v>
      </c>
      <c r="G47" s="45">
        <v>3262</v>
      </c>
      <c r="H47" s="46">
        <v>-3</v>
      </c>
      <c r="I47" s="45">
        <v>1802</v>
      </c>
      <c r="J47" s="46">
        <v>14.6</v>
      </c>
      <c r="K47" s="45">
        <v>4675</v>
      </c>
      <c r="L47" s="46">
        <v>-24.3</v>
      </c>
    </row>
    <row r="48" spans="1:12">
      <c r="A48" s="8"/>
      <c r="B48" s="20" t="s">
        <v>51</v>
      </c>
      <c r="C48" s="45">
        <v>18766</v>
      </c>
      <c r="D48" s="45">
        <v>17425</v>
      </c>
      <c r="E48" s="18">
        <f t="shared" si="0"/>
        <v>7.6958393113342849</v>
      </c>
      <c r="F48" s="18">
        <f t="shared" si="1"/>
        <v>0.14808595392969112</v>
      </c>
      <c r="G48" s="45">
        <v>7993</v>
      </c>
      <c r="H48" s="46">
        <v>2.9</v>
      </c>
      <c r="I48" s="45">
        <v>5114</v>
      </c>
      <c r="J48" s="46">
        <v>16.100000000000001</v>
      </c>
      <c r="K48" s="45">
        <v>5659</v>
      </c>
      <c r="L48" s="46">
        <v>7.8</v>
      </c>
    </row>
    <row r="49" spans="1:12">
      <c r="A49" s="8"/>
      <c r="B49" s="20" t="s">
        <v>55</v>
      </c>
      <c r="C49" s="45">
        <v>16080</v>
      </c>
      <c r="D49" s="45">
        <v>13032</v>
      </c>
      <c r="E49" s="18">
        <f t="shared" si="0"/>
        <v>23.38858195211786</v>
      </c>
      <c r="F49" s="18">
        <f t="shared" si="1"/>
        <v>0.12689023442339517</v>
      </c>
      <c r="G49" s="45">
        <v>10166</v>
      </c>
      <c r="H49" s="46">
        <v>20.6</v>
      </c>
      <c r="I49" s="45">
        <v>5461</v>
      </c>
      <c r="J49" s="46">
        <v>32.9</v>
      </c>
      <c r="K49" s="45">
        <v>453</v>
      </c>
      <c r="L49" s="46">
        <v>-8.3000000000000007</v>
      </c>
    </row>
    <row r="50" spans="1:12">
      <c r="A50" s="8"/>
      <c r="B50" s="20" t="s">
        <v>53</v>
      </c>
      <c r="C50" s="45">
        <v>12198</v>
      </c>
      <c r="D50" s="45">
        <v>10816</v>
      </c>
      <c r="E50" s="18">
        <f t="shared" si="0"/>
        <v>12.777366863905314</v>
      </c>
      <c r="F50" s="18">
        <f t="shared" si="1"/>
        <v>9.625665917267251E-2</v>
      </c>
      <c r="G50" s="45">
        <v>5619</v>
      </c>
      <c r="H50" s="46">
        <v>16.5</v>
      </c>
      <c r="I50" s="45">
        <v>3279</v>
      </c>
      <c r="J50" s="46">
        <v>20</v>
      </c>
      <c r="K50" s="45">
        <v>3300</v>
      </c>
      <c r="L50" s="46">
        <v>1.3</v>
      </c>
    </row>
    <row r="51" spans="1:12">
      <c r="A51" s="8"/>
      <c r="B51" s="20" t="s">
        <v>52</v>
      </c>
      <c r="C51" s="45">
        <v>10463</v>
      </c>
      <c r="D51" s="45">
        <v>9830</v>
      </c>
      <c r="E51" s="18">
        <f t="shared" si="0"/>
        <v>6.4394710071210559</v>
      </c>
      <c r="F51" s="18">
        <f t="shared" si="1"/>
        <v>8.2565455396267626E-2</v>
      </c>
      <c r="G51" s="45">
        <v>6425</v>
      </c>
      <c r="H51" s="46">
        <v>5.5</v>
      </c>
      <c r="I51" s="45">
        <v>3032</v>
      </c>
      <c r="J51" s="46">
        <v>17.8</v>
      </c>
      <c r="K51" s="45">
        <v>1006</v>
      </c>
      <c r="L51" s="46">
        <v>-13.6</v>
      </c>
    </row>
    <row r="52" spans="1:12">
      <c r="A52" s="8"/>
      <c r="B52" s="20" t="s">
        <v>60</v>
      </c>
      <c r="C52" s="45">
        <v>9020</v>
      </c>
      <c r="D52" s="45">
        <v>8741</v>
      </c>
      <c r="E52" s="18">
        <f t="shared" si="0"/>
        <v>3.1918544788925862</v>
      </c>
      <c r="F52" s="18">
        <f t="shared" si="1"/>
        <v>7.1178477269839807E-2</v>
      </c>
      <c r="G52" s="45">
        <v>4108</v>
      </c>
      <c r="H52" s="46">
        <v>15</v>
      </c>
      <c r="I52" s="45">
        <v>4021</v>
      </c>
      <c r="J52" s="46">
        <v>3.5</v>
      </c>
      <c r="K52" s="45">
        <v>891</v>
      </c>
      <c r="L52" s="46">
        <v>-30.6</v>
      </c>
    </row>
    <row r="53" spans="1:12">
      <c r="A53" s="8"/>
      <c r="B53" s="20" t="s">
        <v>56</v>
      </c>
      <c r="C53" s="45">
        <v>10988</v>
      </c>
      <c r="D53" s="45">
        <v>9599</v>
      </c>
      <c r="E53" s="18">
        <f t="shared" si="0"/>
        <v>14.470257318470669</v>
      </c>
      <c r="F53" s="18">
        <f t="shared" si="1"/>
        <v>8.6708326855986687E-2</v>
      </c>
      <c r="G53" s="45">
        <v>7036</v>
      </c>
      <c r="H53" s="46">
        <v>16.7</v>
      </c>
      <c r="I53" s="45">
        <v>2955</v>
      </c>
      <c r="J53" s="46">
        <v>28.5</v>
      </c>
      <c r="K53" s="45">
        <v>997</v>
      </c>
      <c r="L53" s="46">
        <v>-21.6</v>
      </c>
    </row>
    <row r="54" spans="1:12">
      <c r="A54" s="8"/>
      <c r="B54" s="20" t="s">
        <v>59</v>
      </c>
      <c r="C54" s="45">
        <v>10726</v>
      </c>
      <c r="D54" s="45">
        <v>9999</v>
      </c>
      <c r="E54" s="18">
        <f t="shared" si="0"/>
        <v>7.2707270727072615</v>
      </c>
      <c r="F54" s="18">
        <f t="shared" si="1"/>
        <v>8.4640836717993551E-2</v>
      </c>
      <c r="G54" s="45">
        <v>6521</v>
      </c>
      <c r="H54" s="46">
        <v>7.2</v>
      </c>
      <c r="I54" s="45">
        <v>3202</v>
      </c>
      <c r="J54" s="46">
        <v>12</v>
      </c>
      <c r="K54" s="45">
        <v>1003</v>
      </c>
      <c r="L54" s="46">
        <v>-4.9000000000000004</v>
      </c>
    </row>
    <row r="55" spans="1:12">
      <c r="A55" s="8"/>
      <c r="B55" s="20" t="s">
        <v>58</v>
      </c>
      <c r="C55" s="45">
        <v>7863</v>
      </c>
      <c r="D55" s="45">
        <v>7994</v>
      </c>
      <c r="E55" s="18">
        <f t="shared" si="0"/>
        <v>-1.6387290467850923</v>
      </c>
      <c r="F55" s="18">
        <f t="shared" si="1"/>
        <v>6.2048377690992293E-2</v>
      </c>
      <c r="G55" s="45">
        <v>4590</v>
      </c>
      <c r="H55" s="46">
        <v>3.6</v>
      </c>
      <c r="I55" s="45">
        <v>866</v>
      </c>
      <c r="J55" s="46">
        <v>7.2</v>
      </c>
      <c r="K55" s="45">
        <v>2407</v>
      </c>
      <c r="L55" s="46">
        <v>-12.7</v>
      </c>
    </row>
    <row r="56" spans="1:12">
      <c r="A56" s="8"/>
      <c r="B56" s="20" t="s">
        <v>61</v>
      </c>
      <c r="C56" s="45">
        <v>5255</v>
      </c>
      <c r="D56" s="45">
        <v>6302</v>
      </c>
      <c r="E56" s="18">
        <f t="shared" si="0"/>
        <v>-16.613773405268173</v>
      </c>
      <c r="F56" s="18">
        <f t="shared" si="1"/>
        <v>4.1468170515854573E-2</v>
      </c>
      <c r="G56" s="45">
        <v>1736</v>
      </c>
      <c r="H56" s="46">
        <v>-3.1</v>
      </c>
      <c r="I56" s="45">
        <v>1081</v>
      </c>
      <c r="J56" s="46">
        <v>32</v>
      </c>
      <c r="K56" s="45">
        <v>2438</v>
      </c>
      <c r="L56" s="46">
        <v>-34</v>
      </c>
    </row>
    <row r="57" spans="1:12">
      <c r="A57" s="8"/>
      <c r="B57" s="20" t="s">
        <v>62</v>
      </c>
      <c r="C57" s="45">
        <v>5153</v>
      </c>
      <c r="D57" s="45">
        <v>5220</v>
      </c>
      <c r="E57" s="18">
        <f t="shared" si="0"/>
        <v>-1.2835249042145613</v>
      </c>
      <c r="F57" s="18">
        <f t="shared" si="1"/>
        <v>4.0663269775109152E-2</v>
      </c>
      <c r="G57" s="45">
        <v>2314</v>
      </c>
      <c r="H57" s="46">
        <v>7.9</v>
      </c>
      <c r="I57" s="45">
        <v>556</v>
      </c>
      <c r="J57" s="46">
        <v>29.6</v>
      </c>
      <c r="K57" s="45">
        <v>2283</v>
      </c>
      <c r="L57" s="46">
        <v>-13.8</v>
      </c>
    </row>
    <row r="58" spans="1:12">
      <c r="A58" s="8"/>
      <c r="B58" s="20" t="s">
        <v>57</v>
      </c>
      <c r="C58" s="45">
        <v>7515</v>
      </c>
      <c r="D58" s="45">
        <v>6930</v>
      </c>
      <c r="E58" s="18">
        <f t="shared" si="0"/>
        <v>8.441558441558449</v>
      </c>
      <c r="F58" s="18">
        <f t="shared" si="1"/>
        <v>5.9302245751978518E-2</v>
      </c>
      <c r="G58" s="45">
        <v>4661</v>
      </c>
      <c r="H58" s="46">
        <v>6.9</v>
      </c>
      <c r="I58" s="45">
        <v>2279</v>
      </c>
      <c r="J58" s="46">
        <v>15.9</v>
      </c>
      <c r="K58" s="45">
        <v>575</v>
      </c>
      <c r="L58" s="46">
        <v>-4.5</v>
      </c>
    </row>
    <row r="59" spans="1:12">
      <c r="A59" s="8"/>
      <c r="B59" s="20" t="s">
        <v>63</v>
      </c>
      <c r="C59" s="45">
        <v>34787</v>
      </c>
      <c r="D59" s="45">
        <v>33331</v>
      </c>
      <c r="E59" s="18">
        <f t="shared" si="0"/>
        <v>4.3683057814047022</v>
      </c>
      <c r="F59" s="18">
        <f t="shared" si="1"/>
        <v>0.2745106085128512</v>
      </c>
      <c r="G59" s="45">
        <v>16810</v>
      </c>
      <c r="H59" s="46">
        <v>12.4</v>
      </c>
      <c r="I59" s="45">
        <v>9911</v>
      </c>
      <c r="J59" s="46">
        <v>17.100000000000001</v>
      </c>
      <c r="K59" s="45">
        <v>8066</v>
      </c>
      <c r="L59" s="46">
        <v>-18.600000000000001</v>
      </c>
    </row>
    <row r="60" spans="1:12">
      <c r="A60" s="9"/>
      <c r="B60" s="20" t="s">
        <v>64</v>
      </c>
      <c r="C60" s="45">
        <v>858736</v>
      </c>
      <c r="D60" s="45">
        <v>797088</v>
      </c>
      <c r="E60" s="18">
        <f t="shared" si="0"/>
        <v>7.7341523144245139</v>
      </c>
      <c r="F60" s="18">
        <f t="shared" si="1"/>
        <v>6.7764435539682006</v>
      </c>
      <c r="G60" s="45">
        <v>448673</v>
      </c>
      <c r="H60" s="46">
        <v>7.9</v>
      </c>
      <c r="I60" s="45">
        <v>279395</v>
      </c>
      <c r="J60" s="46">
        <v>17.8</v>
      </c>
      <c r="K60" s="45">
        <v>130668</v>
      </c>
      <c r="L60" s="46">
        <v>-9.4</v>
      </c>
    </row>
    <row r="61" spans="1:12">
      <c r="A61" s="10" t="s">
        <v>65</v>
      </c>
      <c r="B61" s="20" t="s">
        <v>66</v>
      </c>
      <c r="C61" s="45">
        <v>124248</v>
      </c>
      <c r="D61" s="45">
        <v>125222</v>
      </c>
      <c r="E61" s="18">
        <f t="shared" si="0"/>
        <v>-0.77781859417673793</v>
      </c>
      <c r="F61" s="18">
        <f t="shared" si="1"/>
        <v>0.98046379643271142</v>
      </c>
      <c r="G61" s="45">
        <v>65222</v>
      </c>
      <c r="H61" s="46">
        <v>-1.8</v>
      </c>
      <c r="I61" s="45">
        <v>55996</v>
      </c>
      <c r="J61" s="46">
        <v>1.1000000000000001</v>
      </c>
      <c r="K61" s="45">
        <v>3030</v>
      </c>
      <c r="L61" s="46">
        <v>-11.5</v>
      </c>
    </row>
    <row r="62" spans="1:12">
      <c r="A62" s="8"/>
      <c r="B62" s="20" t="s">
        <v>67</v>
      </c>
      <c r="C62" s="45">
        <v>27949</v>
      </c>
      <c r="D62" s="45">
        <v>27376</v>
      </c>
      <c r="E62" s="18">
        <f t="shared" si="0"/>
        <v>2.0930742255990564</v>
      </c>
      <c r="F62" s="18">
        <f t="shared" si="1"/>
        <v>0.22055069414797707</v>
      </c>
      <c r="G62" s="45">
        <v>14634</v>
      </c>
      <c r="H62" s="46">
        <v>2.4</v>
      </c>
      <c r="I62" s="45">
        <v>12047</v>
      </c>
      <c r="J62" s="46">
        <v>4.3</v>
      </c>
      <c r="K62" s="45">
        <v>1268</v>
      </c>
      <c r="L62" s="46">
        <v>-17.100000000000001</v>
      </c>
    </row>
    <row r="63" spans="1:12">
      <c r="A63" s="8"/>
      <c r="B63" s="20" t="s">
        <v>68</v>
      </c>
      <c r="C63" s="45">
        <v>5086</v>
      </c>
      <c r="D63" s="45">
        <v>5013</v>
      </c>
      <c r="E63" s="18">
        <f t="shared" si="0"/>
        <v>1.4562138440055827</v>
      </c>
      <c r="F63" s="18">
        <f t="shared" si="1"/>
        <v>4.0134560465011675E-2</v>
      </c>
      <c r="G63" s="45">
        <v>2582</v>
      </c>
      <c r="H63" s="46">
        <v>4.2</v>
      </c>
      <c r="I63" s="45">
        <v>1676</v>
      </c>
      <c r="J63" s="46">
        <v>12</v>
      </c>
      <c r="K63" s="45">
        <v>828</v>
      </c>
      <c r="L63" s="46">
        <v>-20.399999999999999</v>
      </c>
    </row>
    <row r="64" spans="1:12">
      <c r="A64" s="9"/>
      <c r="B64" s="20" t="s">
        <v>69</v>
      </c>
      <c r="C64" s="45">
        <v>157283</v>
      </c>
      <c r="D64" s="45">
        <v>157611</v>
      </c>
      <c r="E64" s="18">
        <f t="shared" si="0"/>
        <v>-0.2081073021553026</v>
      </c>
      <c r="F64" s="18">
        <f t="shared" si="1"/>
        <v>1.2411490510457002</v>
      </c>
      <c r="G64" s="45">
        <v>82438</v>
      </c>
      <c r="H64" s="46">
        <v>-0.9</v>
      </c>
      <c r="I64" s="45">
        <v>69719</v>
      </c>
      <c r="J64" s="46">
        <v>1.8</v>
      </c>
      <c r="K64" s="45">
        <v>5126</v>
      </c>
      <c r="L64" s="46">
        <v>-14.5</v>
      </c>
    </row>
    <row r="65" spans="1:12">
      <c r="A65" s="10" t="s">
        <v>70</v>
      </c>
      <c r="B65" s="20" t="s">
        <v>71</v>
      </c>
      <c r="C65" s="45">
        <v>10242</v>
      </c>
      <c r="D65" s="45">
        <v>9729</v>
      </c>
      <c r="E65" s="18">
        <f t="shared" si="0"/>
        <v>5.2728954671600325</v>
      </c>
      <c r="F65" s="18">
        <f t="shared" si="1"/>
        <v>8.0821503791319221E-2</v>
      </c>
      <c r="G65" s="45">
        <v>4689</v>
      </c>
      <c r="H65" s="46">
        <v>11.5</v>
      </c>
      <c r="I65" s="45">
        <v>4169</v>
      </c>
      <c r="J65" s="46">
        <v>16.5</v>
      </c>
      <c r="K65" s="45">
        <v>1384</v>
      </c>
      <c r="L65" s="46">
        <v>-28.8</v>
      </c>
    </row>
    <row r="66" spans="1:12">
      <c r="A66" s="8"/>
      <c r="B66" s="20" t="s">
        <v>72</v>
      </c>
      <c r="C66" s="45">
        <v>36081</v>
      </c>
      <c r="D66" s="45">
        <v>32577</v>
      </c>
      <c r="E66" s="18">
        <f t="shared" si="0"/>
        <v>10.756054885348565</v>
      </c>
      <c r="F66" s="18">
        <f t="shared" si="1"/>
        <v>0.28472180026309207</v>
      </c>
      <c r="G66" s="45">
        <v>22952</v>
      </c>
      <c r="H66" s="46">
        <v>8.6</v>
      </c>
      <c r="I66" s="45">
        <v>7618</v>
      </c>
      <c r="J66" s="46">
        <v>15</v>
      </c>
      <c r="K66" s="45">
        <v>5511</v>
      </c>
      <c r="L66" s="46">
        <v>14.4</v>
      </c>
    </row>
    <row r="67" spans="1:12">
      <c r="A67" s="9"/>
      <c r="B67" s="20" t="s">
        <v>73</v>
      </c>
      <c r="C67" s="45">
        <v>46323</v>
      </c>
      <c r="D67" s="45">
        <v>42306</v>
      </c>
      <c r="E67" s="18">
        <f t="shared" si="0"/>
        <v>9.4951070770103563</v>
      </c>
      <c r="F67" s="18">
        <f t="shared" si="1"/>
        <v>0.36554330405441127</v>
      </c>
      <c r="G67" s="45">
        <v>27641</v>
      </c>
      <c r="H67" s="46">
        <v>9.1</v>
      </c>
      <c r="I67" s="45">
        <v>11787</v>
      </c>
      <c r="J67" s="46">
        <v>15.6</v>
      </c>
      <c r="K67" s="45">
        <v>6895</v>
      </c>
      <c r="L67" s="46">
        <v>2</v>
      </c>
    </row>
    <row r="68" spans="1:12">
      <c r="A68" s="10" t="s">
        <v>74</v>
      </c>
      <c r="B68" s="20" t="s">
        <v>75</v>
      </c>
      <c r="C68" s="45">
        <v>646</v>
      </c>
      <c r="D68" s="45">
        <v>618</v>
      </c>
      <c r="E68" s="18">
        <f t="shared" si="0"/>
        <v>4.5307443365695699</v>
      </c>
      <c r="F68" s="18">
        <f t="shared" si="1"/>
        <v>5.0977046913876414E-3</v>
      </c>
      <c r="G68" s="45">
        <v>360</v>
      </c>
      <c r="H68" s="46">
        <v>15.4</v>
      </c>
      <c r="I68" s="45">
        <v>127</v>
      </c>
      <c r="J68" s="46">
        <v>3.3</v>
      </c>
      <c r="K68" s="45">
        <v>159</v>
      </c>
      <c r="L68" s="46">
        <v>-13.1</v>
      </c>
    </row>
    <row r="69" spans="1:12">
      <c r="A69" s="9"/>
      <c r="B69" s="20" t="s">
        <v>114</v>
      </c>
      <c r="C69" s="45">
        <v>646</v>
      </c>
      <c r="D69" s="45">
        <v>618</v>
      </c>
      <c r="E69" s="18">
        <f t="shared" si="0"/>
        <v>4.5307443365695699</v>
      </c>
      <c r="F69" s="18">
        <f t="shared" si="1"/>
        <v>5.0977046913876414E-3</v>
      </c>
      <c r="G69" s="45">
        <v>360</v>
      </c>
      <c r="H69" s="46">
        <v>15.4</v>
      </c>
      <c r="I69" s="45">
        <v>127</v>
      </c>
      <c r="J69" s="46">
        <v>3.3</v>
      </c>
      <c r="K69" s="45">
        <v>159</v>
      </c>
      <c r="L69" s="46">
        <v>-13.1</v>
      </c>
    </row>
    <row r="70" spans="1:12">
      <c r="A70" s="10" t="s">
        <v>76</v>
      </c>
      <c r="B70" s="20" t="s">
        <v>76</v>
      </c>
      <c r="C70" s="45">
        <v>211779</v>
      </c>
      <c r="D70" s="45">
        <v>223205</v>
      </c>
      <c r="E70" s="18">
        <f t="shared" si="0"/>
        <v>-5.119060952935639</v>
      </c>
      <c r="F70" s="18">
        <f t="shared" si="1"/>
        <v>1.6711869997482711</v>
      </c>
      <c r="G70" s="45">
        <v>88340</v>
      </c>
      <c r="H70" s="46">
        <v>-6.6</v>
      </c>
      <c r="I70" s="45">
        <v>123439</v>
      </c>
      <c r="J70" s="46">
        <v>-4.0999999999999996</v>
      </c>
      <c r="K70" s="45">
        <v>0</v>
      </c>
      <c r="L70" s="46" t="s">
        <v>142</v>
      </c>
    </row>
    <row r="71" spans="1:12">
      <c r="A71" s="9"/>
      <c r="B71" s="20" t="s">
        <v>115</v>
      </c>
      <c r="C71" s="45">
        <v>211779</v>
      </c>
      <c r="D71" s="45">
        <v>223205</v>
      </c>
      <c r="E71" s="18">
        <f t="shared" si="0"/>
        <v>-5.119060952935639</v>
      </c>
      <c r="F71" s="18">
        <f t="shared" si="1"/>
        <v>1.6711869997482711</v>
      </c>
      <c r="G71" s="45">
        <v>88340</v>
      </c>
      <c r="H71" s="46">
        <v>-6.6</v>
      </c>
      <c r="I71" s="45">
        <v>123439</v>
      </c>
      <c r="J71" s="46">
        <v>-4.0999999999999996</v>
      </c>
      <c r="K71" s="45">
        <v>0</v>
      </c>
      <c r="L71" s="46" t="s">
        <v>142</v>
      </c>
    </row>
  </sheetData>
  <mergeCells count="7">
    <mergeCell ref="A1:L1"/>
    <mergeCell ref="A2:A3"/>
    <mergeCell ref="B2:B3"/>
    <mergeCell ref="C2:F2"/>
    <mergeCell ref="G2:H2"/>
    <mergeCell ref="I2:J2"/>
    <mergeCell ref="K2:L2"/>
  </mergeCells>
  <phoneticPr fontId="16" type="noConversion"/>
  <pageMargins left="0.7" right="0.7" top="0.75" bottom="0.75" header="0.3" footer="0.3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71"/>
  <sheetViews>
    <sheetView showGridLines="0" zoomScaleNormal="100" workbookViewId="0">
      <selection sqref="A1:T1"/>
    </sheetView>
  </sheetViews>
  <sheetFormatPr defaultRowHeight="13.5"/>
  <cols>
    <col min="1" max="1" width="8.5703125" style="2" bestFit="1" customWidth="1"/>
    <col min="2" max="2" width="16.140625" style="2" bestFit="1" customWidth="1"/>
    <col min="3" max="3" width="10.85546875" style="4" customWidth="1"/>
    <col min="4" max="4" width="11.85546875" style="4" customWidth="1"/>
    <col min="5" max="5" width="7.42578125" style="4" customWidth="1"/>
    <col min="6" max="6" width="8.140625" style="4" customWidth="1"/>
    <col min="7" max="7" width="9.85546875" style="12" customWidth="1"/>
    <col min="8" max="8" width="7.140625" style="12" customWidth="1"/>
    <col min="9" max="9" width="10.7109375" style="12" customWidth="1"/>
    <col min="10" max="10" width="7.140625" style="12" customWidth="1"/>
    <col min="11" max="11" width="10.7109375" style="12" customWidth="1"/>
    <col min="12" max="12" width="7.140625" style="12" customWidth="1"/>
    <col min="13" max="13" width="10.7109375" style="12" customWidth="1"/>
    <col min="14" max="14" width="7.140625" style="12" customWidth="1"/>
    <col min="15" max="15" width="10.7109375" style="12" customWidth="1"/>
    <col min="16" max="16" width="7.140625" style="12" customWidth="1"/>
    <col min="17" max="17" width="10" style="12" customWidth="1"/>
    <col min="18" max="18" width="7.140625" style="12" customWidth="1"/>
    <col min="19" max="19" width="10.7109375" style="12" customWidth="1"/>
    <col min="20" max="20" width="8" style="12" customWidth="1"/>
    <col min="21" max="16384" width="9.140625" style="2"/>
  </cols>
  <sheetData>
    <row r="1" spans="1:20" ht="26.25">
      <c r="A1" s="69" t="s">
        <v>136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>
      <c r="A2" s="63" t="s">
        <v>1</v>
      </c>
      <c r="B2" s="63" t="s">
        <v>2</v>
      </c>
      <c r="C2" s="65" t="s">
        <v>3</v>
      </c>
      <c r="D2" s="66"/>
      <c r="E2" s="66"/>
      <c r="F2" s="67"/>
      <c r="G2" s="65" t="s">
        <v>83</v>
      </c>
      <c r="H2" s="67"/>
      <c r="I2" s="65" t="s">
        <v>84</v>
      </c>
      <c r="J2" s="67"/>
      <c r="K2" s="65" t="s">
        <v>85</v>
      </c>
      <c r="L2" s="67"/>
      <c r="M2" s="65" t="s">
        <v>86</v>
      </c>
      <c r="N2" s="67"/>
      <c r="O2" s="65" t="s">
        <v>87</v>
      </c>
      <c r="P2" s="67"/>
      <c r="Q2" s="65" t="s">
        <v>112</v>
      </c>
      <c r="R2" s="67"/>
      <c r="S2" s="65" t="s">
        <v>6</v>
      </c>
      <c r="T2" s="67"/>
    </row>
    <row r="3" spans="1:20" ht="24">
      <c r="A3" s="64"/>
      <c r="B3" s="64"/>
      <c r="C3" s="6" t="s">
        <v>79</v>
      </c>
      <c r="D3" s="6" t="s">
        <v>77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  <c r="Q3" s="6" t="s">
        <v>79</v>
      </c>
      <c r="R3" s="11" t="s">
        <v>81</v>
      </c>
      <c r="S3" s="6" t="s">
        <v>79</v>
      </c>
      <c r="T3" s="11" t="s">
        <v>81</v>
      </c>
    </row>
    <row r="4" spans="1:20">
      <c r="A4" s="68" t="s">
        <v>118</v>
      </c>
      <c r="B4" s="61"/>
      <c r="C4" s="49">
        <v>12672370</v>
      </c>
      <c r="D4" s="49">
        <v>11108473</v>
      </c>
      <c r="E4" s="48">
        <f>(C4/D4-1)*100</f>
        <v>14.078415638224984</v>
      </c>
      <c r="F4" s="48">
        <v>100</v>
      </c>
      <c r="G4" s="49">
        <v>1201199</v>
      </c>
      <c r="H4" s="17">
        <v>16.8</v>
      </c>
      <c r="I4" s="49">
        <v>3158622</v>
      </c>
      <c r="J4" s="17">
        <v>18.2</v>
      </c>
      <c r="K4" s="49">
        <v>2706857</v>
      </c>
      <c r="L4" s="17">
        <v>19.3</v>
      </c>
      <c r="M4" s="49">
        <v>1990047</v>
      </c>
      <c r="N4" s="17">
        <v>12.9</v>
      </c>
      <c r="O4" s="49">
        <v>1647579</v>
      </c>
      <c r="P4" s="17">
        <v>10.5</v>
      </c>
      <c r="Q4" s="49">
        <v>1197590</v>
      </c>
      <c r="R4" s="17">
        <v>16.399999999999999</v>
      </c>
      <c r="S4" s="49">
        <v>770476</v>
      </c>
      <c r="T4" s="17">
        <v>-10</v>
      </c>
    </row>
    <row r="5" spans="1:20">
      <c r="A5" s="7" t="s">
        <v>8</v>
      </c>
      <c r="B5" s="23" t="s">
        <v>9</v>
      </c>
      <c r="C5" s="45">
        <v>3968977</v>
      </c>
      <c r="D5" s="45">
        <v>3537632</v>
      </c>
      <c r="E5" s="18">
        <f>(C5/D5-1)*100</f>
        <v>12.19304325605377</v>
      </c>
      <c r="F5" s="18">
        <f>(C5/$C$4)*100</f>
        <v>31.319926738250224</v>
      </c>
      <c r="G5" s="45">
        <v>251960</v>
      </c>
      <c r="H5" s="46">
        <v>-2.6</v>
      </c>
      <c r="I5" s="45">
        <v>1215281</v>
      </c>
      <c r="J5" s="46">
        <v>15.5</v>
      </c>
      <c r="K5" s="45">
        <v>1050859</v>
      </c>
      <c r="L5" s="46">
        <v>27.3</v>
      </c>
      <c r="M5" s="45">
        <v>535262</v>
      </c>
      <c r="N5" s="46">
        <v>9.1999999999999993</v>
      </c>
      <c r="O5" s="45">
        <v>457223</v>
      </c>
      <c r="P5" s="46">
        <v>-1.5</v>
      </c>
      <c r="Q5" s="45">
        <v>337525</v>
      </c>
      <c r="R5" s="46">
        <v>13</v>
      </c>
      <c r="S5" s="45">
        <v>120867</v>
      </c>
      <c r="T5" s="46">
        <v>-18.3</v>
      </c>
    </row>
    <row r="6" spans="1:20">
      <c r="A6" s="8"/>
      <c r="B6" s="24" t="s">
        <v>10</v>
      </c>
      <c r="C6" s="45">
        <v>2390028</v>
      </c>
      <c r="D6" s="45">
        <v>1904282</v>
      </c>
      <c r="E6" s="18">
        <f t="shared" ref="E6:E70" si="0">(C6/D6-1)*100</f>
        <v>25.508091763719865</v>
      </c>
      <c r="F6" s="18">
        <f t="shared" ref="F6:F70" si="1">(C6/$C$4)*100</f>
        <v>18.860150074532232</v>
      </c>
      <c r="G6" s="45">
        <v>282769</v>
      </c>
      <c r="H6" s="46">
        <v>42.2</v>
      </c>
      <c r="I6" s="45">
        <v>603354</v>
      </c>
      <c r="J6" s="46">
        <v>38</v>
      </c>
      <c r="K6" s="45">
        <v>368822</v>
      </c>
      <c r="L6" s="46">
        <v>19.7</v>
      </c>
      <c r="M6" s="45">
        <v>444273</v>
      </c>
      <c r="N6" s="46">
        <v>17.3</v>
      </c>
      <c r="O6" s="45">
        <v>377106</v>
      </c>
      <c r="P6" s="46">
        <v>22.5</v>
      </c>
      <c r="Q6" s="45">
        <v>290987</v>
      </c>
      <c r="R6" s="46">
        <v>17.7</v>
      </c>
      <c r="S6" s="45">
        <v>22717</v>
      </c>
      <c r="T6" s="46">
        <v>-13.1</v>
      </c>
    </row>
    <row r="7" spans="1:20">
      <c r="A7" s="8"/>
      <c r="B7" s="24" t="s">
        <v>11</v>
      </c>
      <c r="C7" s="45">
        <v>939860</v>
      </c>
      <c r="D7" s="45">
        <v>773344</v>
      </c>
      <c r="E7" s="18">
        <f t="shared" si="0"/>
        <v>21.531944386973969</v>
      </c>
      <c r="F7" s="18">
        <f t="shared" si="1"/>
        <v>7.4166079431077208</v>
      </c>
      <c r="G7" s="45">
        <v>140981</v>
      </c>
      <c r="H7" s="46">
        <v>22.3</v>
      </c>
      <c r="I7" s="45">
        <v>210754</v>
      </c>
      <c r="J7" s="46">
        <v>17.8</v>
      </c>
      <c r="K7" s="45">
        <v>223920</v>
      </c>
      <c r="L7" s="46">
        <v>16.3</v>
      </c>
      <c r="M7" s="45">
        <v>176712</v>
      </c>
      <c r="N7" s="46">
        <v>23.2</v>
      </c>
      <c r="O7" s="45">
        <v>107988</v>
      </c>
      <c r="P7" s="46">
        <v>29.6</v>
      </c>
      <c r="Q7" s="45">
        <v>71030</v>
      </c>
      <c r="R7" s="46">
        <v>38.6</v>
      </c>
      <c r="S7" s="45">
        <v>8475</v>
      </c>
      <c r="T7" s="46">
        <v>-2.6</v>
      </c>
    </row>
    <row r="8" spans="1:20">
      <c r="A8" s="8"/>
      <c r="B8" s="24" t="s">
        <v>13</v>
      </c>
      <c r="C8" s="45">
        <v>570482</v>
      </c>
      <c r="D8" s="45">
        <v>545984</v>
      </c>
      <c r="E8" s="18">
        <f t="shared" si="0"/>
        <v>4.4869446723713624</v>
      </c>
      <c r="F8" s="18">
        <f t="shared" si="1"/>
        <v>4.5017782782541866</v>
      </c>
      <c r="G8" s="45">
        <v>77320</v>
      </c>
      <c r="H8" s="46">
        <v>1.9</v>
      </c>
      <c r="I8" s="45">
        <v>118711</v>
      </c>
      <c r="J8" s="46">
        <v>-3</v>
      </c>
      <c r="K8" s="45">
        <v>106795</v>
      </c>
      <c r="L8" s="46">
        <v>0</v>
      </c>
      <c r="M8" s="45">
        <v>105656</v>
      </c>
      <c r="N8" s="46">
        <v>4.4000000000000004</v>
      </c>
      <c r="O8" s="45">
        <v>95453</v>
      </c>
      <c r="P8" s="46">
        <v>12</v>
      </c>
      <c r="Q8" s="45">
        <v>58549</v>
      </c>
      <c r="R8" s="46">
        <v>27.1</v>
      </c>
      <c r="S8" s="45">
        <v>7998</v>
      </c>
      <c r="T8" s="46">
        <v>-5.3</v>
      </c>
    </row>
    <row r="9" spans="1:20" s="4" customFormat="1">
      <c r="A9" s="8"/>
      <c r="B9" s="32" t="s">
        <v>132</v>
      </c>
      <c r="C9" s="45">
        <v>41966</v>
      </c>
      <c r="D9" s="45">
        <v>39933</v>
      </c>
      <c r="E9" s="18">
        <f t="shared" ref="E9" si="2">(C9/D9-1)*100</f>
        <v>5.0910274710139536</v>
      </c>
      <c r="F9" s="18">
        <f t="shared" ref="F9" si="3">(C9/$C$4)*100</f>
        <v>0.33116141653060954</v>
      </c>
      <c r="G9" s="45">
        <v>6339</v>
      </c>
      <c r="H9" s="46">
        <v>8</v>
      </c>
      <c r="I9" s="45">
        <v>12073</v>
      </c>
      <c r="J9" s="46">
        <v>-9.6</v>
      </c>
      <c r="K9" s="45">
        <v>9530</v>
      </c>
      <c r="L9" s="46">
        <v>9.8000000000000007</v>
      </c>
      <c r="M9" s="45">
        <v>5862</v>
      </c>
      <c r="N9" s="46">
        <v>12.6</v>
      </c>
      <c r="O9" s="45">
        <v>4664</v>
      </c>
      <c r="P9" s="46">
        <v>11.6</v>
      </c>
      <c r="Q9" s="45">
        <v>3233</v>
      </c>
      <c r="R9" s="46">
        <v>37.200000000000003</v>
      </c>
      <c r="S9" s="45">
        <v>265</v>
      </c>
      <c r="T9" s="46">
        <v>-7.3</v>
      </c>
    </row>
    <row r="10" spans="1:20">
      <c r="A10" s="8"/>
      <c r="B10" s="24" t="s">
        <v>14</v>
      </c>
      <c r="C10" s="45">
        <v>373112</v>
      </c>
      <c r="D10" s="45">
        <v>374582</v>
      </c>
      <c r="E10" s="18">
        <f t="shared" si="0"/>
        <v>-0.39243743692969346</v>
      </c>
      <c r="F10" s="18">
        <f t="shared" si="1"/>
        <v>2.9442953449118043</v>
      </c>
      <c r="G10" s="45">
        <v>25811</v>
      </c>
      <c r="H10" s="46">
        <v>29.2</v>
      </c>
      <c r="I10" s="45">
        <v>59910</v>
      </c>
      <c r="J10" s="46">
        <v>12.3</v>
      </c>
      <c r="K10" s="45">
        <v>59388</v>
      </c>
      <c r="L10" s="46">
        <v>9.4</v>
      </c>
      <c r="M10" s="45">
        <v>40359</v>
      </c>
      <c r="N10" s="46">
        <v>14.7</v>
      </c>
      <c r="O10" s="45">
        <v>26372</v>
      </c>
      <c r="P10" s="46">
        <v>14.4</v>
      </c>
      <c r="Q10" s="45">
        <v>15158</v>
      </c>
      <c r="R10" s="46">
        <v>28.4</v>
      </c>
      <c r="S10" s="45">
        <v>146114</v>
      </c>
      <c r="T10" s="46">
        <v>-17.399999999999999</v>
      </c>
    </row>
    <row r="11" spans="1:20">
      <c r="A11" s="8"/>
      <c r="B11" s="24" t="s">
        <v>12</v>
      </c>
      <c r="C11" s="45">
        <v>457905</v>
      </c>
      <c r="D11" s="45">
        <v>387504</v>
      </c>
      <c r="E11" s="18">
        <f t="shared" si="0"/>
        <v>18.167812461290733</v>
      </c>
      <c r="F11" s="18">
        <f t="shared" si="1"/>
        <v>3.6134124871669622</v>
      </c>
      <c r="G11" s="45">
        <v>38007</v>
      </c>
      <c r="H11" s="46">
        <v>12</v>
      </c>
      <c r="I11" s="45">
        <v>129044</v>
      </c>
      <c r="J11" s="46">
        <v>23.4</v>
      </c>
      <c r="K11" s="45">
        <v>119338</v>
      </c>
      <c r="L11" s="46">
        <v>19.600000000000001</v>
      </c>
      <c r="M11" s="45">
        <v>65680</v>
      </c>
      <c r="N11" s="46">
        <v>21.3</v>
      </c>
      <c r="O11" s="45">
        <v>37766</v>
      </c>
      <c r="P11" s="46">
        <v>14</v>
      </c>
      <c r="Q11" s="45">
        <v>21301</v>
      </c>
      <c r="R11" s="46">
        <v>22.4</v>
      </c>
      <c r="S11" s="45">
        <v>46769</v>
      </c>
      <c r="T11" s="46">
        <v>5.0999999999999996</v>
      </c>
    </row>
    <row r="12" spans="1:20">
      <c r="A12" s="8"/>
      <c r="B12" s="24" t="s">
        <v>16</v>
      </c>
      <c r="C12" s="45">
        <v>198802</v>
      </c>
      <c r="D12" s="45">
        <v>189752</v>
      </c>
      <c r="E12" s="18">
        <f t="shared" si="0"/>
        <v>4.7693831949070287</v>
      </c>
      <c r="F12" s="18">
        <f t="shared" si="1"/>
        <v>1.568783108447749</v>
      </c>
      <c r="G12" s="45">
        <v>19814</v>
      </c>
      <c r="H12" s="46">
        <v>23.7</v>
      </c>
      <c r="I12" s="45">
        <v>44894</v>
      </c>
      <c r="J12" s="46">
        <v>15.8</v>
      </c>
      <c r="K12" s="45">
        <v>38287</v>
      </c>
      <c r="L12" s="46">
        <v>15.2</v>
      </c>
      <c r="M12" s="45">
        <v>27800</v>
      </c>
      <c r="N12" s="46">
        <v>16.399999999999999</v>
      </c>
      <c r="O12" s="45">
        <v>16992</v>
      </c>
      <c r="P12" s="46">
        <v>8.1</v>
      </c>
      <c r="Q12" s="45">
        <v>9429</v>
      </c>
      <c r="R12" s="46">
        <v>4.9000000000000004</v>
      </c>
      <c r="S12" s="45">
        <v>41586</v>
      </c>
      <c r="T12" s="46">
        <v>-21.7</v>
      </c>
    </row>
    <row r="13" spans="1:20">
      <c r="A13" s="8"/>
      <c r="B13" s="24" t="s">
        <v>15</v>
      </c>
      <c r="C13" s="45">
        <v>281554</v>
      </c>
      <c r="D13" s="45">
        <v>229265</v>
      </c>
      <c r="E13" s="18">
        <f t="shared" si="0"/>
        <v>22.807231805988692</v>
      </c>
      <c r="F13" s="18">
        <f t="shared" si="1"/>
        <v>2.2217943447042661</v>
      </c>
      <c r="G13" s="45">
        <v>30135</v>
      </c>
      <c r="H13" s="46">
        <v>30.1</v>
      </c>
      <c r="I13" s="45">
        <v>78307</v>
      </c>
      <c r="J13" s="46">
        <v>19.8</v>
      </c>
      <c r="K13" s="45">
        <v>58968</v>
      </c>
      <c r="L13" s="46">
        <v>22.5</v>
      </c>
      <c r="M13" s="45">
        <v>38712</v>
      </c>
      <c r="N13" s="46">
        <v>20.2</v>
      </c>
      <c r="O13" s="45">
        <v>32761</v>
      </c>
      <c r="P13" s="46">
        <v>20.9</v>
      </c>
      <c r="Q13" s="45">
        <v>19748</v>
      </c>
      <c r="R13" s="46">
        <v>30.1</v>
      </c>
      <c r="S13" s="45">
        <v>22923</v>
      </c>
      <c r="T13" s="46">
        <v>26.5</v>
      </c>
    </row>
    <row r="14" spans="1:20">
      <c r="A14" s="8"/>
      <c r="B14" s="24" t="s">
        <v>18</v>
      </c>
      <c r="C14" s="45">
        <v>387403</v>
      </c>
      <c r="D14" s="45">
        <v>272036</v>
      </c>
      <c r="E14" s="18">
        <f t="shared" si="0"/>
        <v>42.408725315767029</v>
      </c>
      <c r="F14" s="18">
        <f t="shared" si="1"/>
        <v>3.0570682516372236</v>
      </c>
      <c r="G14" s="45">
        <v>45556</v>
      </c>
      <c r="H14" s="46">
        <v>53.3</v>
      </c>
      <c r="I14" s="45">
        <v>94766</v>
      </c>
      <c r="J14" s="46">
        <v>41.6</v>
      </c>
      <c r="K14" s="45">
        <v>87508</v>
      </c>
      <c r="L14" s="46">
        <v>40.299999999999997</v>
      </c>
      <c r="M14" s="45">
        <v>55751</v>
      </c>
      <c r="N14" s="46">
        <v>44</v>
      </c>
      <c r="O14" s="45">
        <v>45087</v>
      </c>
      <c r="P14" s="46">
        <v>43.8</v>
      </c>
      <c r="Q14" s="45">
        <v>22394</v>
      </c>
      <c r="R14" s="46">
        <v>55.1</v>
      </c>
      <c r="S14" s="45">
        <v>36341</v>
      </c>
      <c r="T14" s="46">
        <v>27.4</v>
      </c>
    </row>
    <row r="15" spans="1:20">
      <c r="A15" s="8"/>
      <c r="B15" s="24" t="s">
        <v>19</v>
      </c>
      <c r="C15" s="45">
        <v>101104</v>
      </c>
      <c r="D15" s="45">
        <v>107066</v>
      </c>
      <c r="E15" s="18">
        <f t="shared" si="0"/>
        <v>-5.568527823959057</v>
      </c>
      <c r="F15" s="18">
        <f t="shared" si="1"/>
        <v>0.79783024012082993</v>
      </c>
      <c r="G15" s="45">
        <v>3863</v>
      </c>
      <c r="H15" s="46">
        <v>9.1</v>
      </c>
      <c r="I15" s="45">
        <v>16619</v>
      </c>
      <c r="J15" s="46">
        <v>11.2</v>
      </c>
      <c r="K15" s="45">
        <v>25263</v>
      </c>
      <c r="L15" s="46">
        <v>12.5</v>
      </c>
      <c r="M15" s="45">
        <v>14266</v>
      </c>
      <c r="N15" s="46">
        <v>11.3</v>
      </c>
      <c r="O15" s="45">
        <v>6325</v>
      </c>
      <c r="P15" s="46">
        <v>5.4</v>
      </c>
      <c r="Q15" s="45">
        <v>2707</v>
      </c>
      <c r="R15" s="46">
        <v>12.1</v>
      </c>
      <c r="S15" s="45">
        <v>32061</v>
      </c>
      <c r="T15" s="46">
        <v>-28.6</v>
      </c>
    </row>
    <row r="16" spans="1:20">
      <c r="A16" s="8"/>
      <c r="B16" s="24" t="s">
        <v>17</v>
      </c>
      <c r="C16" s="45">
        <v>165451</v>
      </c>
      <c r="D16" s="45">
        <v>158160</v>
      </c>
      <c r="E16" s="18">
        <f t="shared" si="0"/>
        <v>4.6098887202832506</v>
      </c>
      <c r="F16" s="18">
        <f t="shared" si="1"/>
        <v>1.3056042397751959</v>
      </c>
      <c r="G16" s="45">
        <v>17315</v>
      </c>
      <c r="H16" s="46">
        <v>6.6</v>
      </c>
      <c r="I16" s="45">
        <v>38562</v>
      </c>
      <c r="J16" s="46">
        <v>0</v>
      </c>
      <c r="K16" s="45">
        <v>29254</v>
      </c>
      <c r="L16" s="46">
        <v>4.2</v>
      </c>
      <c r="M16" s="45">
        <v>28126</v>
      </c>
      <c r="N16" s="46">
        <v>6</v>
      </c>
      <c r="O16" s="45">
        <v>23554</v>
      </c>
      <c r="P16" s="46">
        <v>8</v>
      </c>
      <c r="Q16" s="45">
        <v>14066</v>
      </c>
      <c r="R16" s="46">
        <v>12.5</v>
      </c>
      <c r="S16" s="45">
        <v>14574</v>
      </c>
      <c r="T16" s="46">
        <v>1</v>
      </c>
    </row>
    <row r="17" spans="1:20" s="4" customFormat="1">
      <c r="A17" s="8"/>
      <c r="B17" s="24" t="s">
        <v>20</v>
      </c>
      <c r="C17" s="45">
        <v>96198</v>
      </c>
      <c r="D17" s="45">
        <v>82706</v>
      </c>
      <c r="E17" s="18">
        <f t="shared" si="0"/>
        <v>16.313205813362998</v>
      </c>
      <c r="F17" s="18">
        <f t="shared" si="1"/>
        <v>0.75911609272772185</v>
      </c>
      <c r="G17" s="45">
        <v>12344</v>
      </c>
      <c r="H17" s="46">
        <v>10.7</v>
      </c>
      <c r="I17" s="45">
        <v>19957</v>
      </c>
      <c r="J17" s="46">
        <v>3.7</v>
      </c>
      <c r="K17" s="45">
        <v>27752</v>
      </c>
      <c r="L17" s="46">
        <v>18</v>
      </c>
      <c r="M17" s="45">
        <v>21619</v>
      </c>
      <c r="N17" s="46">
        <v>23.3</v>
      </c>
      <c r="O17" s="45">
        <v>10721</v>
      </c>
      <c r="P17" s="46">
        <v>27</v>
      </c>
      <c r="Q17" s="45">
        <v>3264</v>
      </c>
      <c r="R17" s="46">
        <v>34.200000000000003</v>
      </c>
      <c r="S17" s="45">
        <v>541</v>
      </c>
      <c r="T17" s="46">
        <v>43.5</v>
      </c>
    </row>
    <row r="18" spans="1:20">
      <c r="A18" s="8"/>
      <c r="B18" s="24" t="s">
        <v>22</v>
      </c>
      <c r="C18" s="45">
        <v>70329</v>
      </c>
      <c r="D18" s="45">
        <v>64024</v>
      </c>
      <c r="E18" s="18">
        <f t="shared" si="0"/>
        <v>9.8478695489191637</v>
      </c>
      <c r="F18" s="18">
        <f t="shared" si="1"/>
        <v>0.55497906074396508</v>
      </c>
      <c r="G18" s="45">
        <v>4562</v>
      </c>
      <c r="H18" s="46">
        <v>10.6</v>
      </c>
      <c r="I18" s="45">
        <v>21808</v>
      </c>
      <c r="J18" s="46">
        <v>4.9000000000000004</v>
      </c>
      <c r="K18" s="45">
        <v>22074</v>
      </c>
      <c r="L18" s="46">
        <v>13.5</v>
      </c>
      <c r="M18" s="45">
        <v>11151</v>
      </c>
      <c r="N18" s="46">
        <v>16.399999999999999</v>
      </c>
      <c r="O18" s="45">
        <v>4865</v>
      </c>
      <c r="P18" s="46">
        <v>-0.9</v>
      </c>
      <c r="Q18" s="45">
        <v>2604</v>
      </c>
      <c r="R18" s="46">
        <v>9.5</v>
      </c>
      <c r="S18" s="45">
        <v>3265</v>
      </c>
      <c r="T18" s="46">
        <v>17</v>
      </c>
    </row>
    <row r="19" spans="1:20">
      <c r="A19" s="8"/>
      <c r="B19" s="24" t="s">
        <v>21</v>
      </c>
      <c r="C19" s="45">
        <v>60296</v>
      </c>
      <c r="D19" s="45">
        <v>58336</v>
      </c>
      <c r="E19" s="18">
        <f t="shared" si="0"/>
        <v>3.3598464070213829</v>
      </c>
      <c r="F19" s="18">
        <f t="shared" si="1"/>
        <v>0.47580681435280059</v>
      </c>
      <c r="G19" s="45">
        <v>1209</v>
      </c>
      <c r="H19" s="46">
        <v>29.4</v>
      </c>
      <c r="I19" s="45">
        <v>13624</v>
      </c>
      <c r="J19" s="46">
        <v>12.4</v>
      </c>
      <c r="K19" s="45">
        <v>10219</v>
      </c>
      <c r="L19" s="46">
        <v>14.8</v>
      </c>
      <c r="M19" s="45">
        <v>3805</v>
      </c>
      <c r="N19" s="46">
        <v>9.4</v>
      </c>
      <c r="O19" s="45">
        <v>1658</v>
      </c>
      <c r="P19" s="46">
        <v>16.2</v>
      </c>
      <c r="Q19" s="45">
        <v>479</v>
      </c>
      <c r="R19" s="46">
        <v>16</v>
      </c>
      <c r="S19" s="45">
        <v>29302</v>
      </c>
      <c r="T19" s="46">
        <v>-5.6</v>
      </c>
    </row>
    <row r="20" spans="1:20">
      <c r="A20" s="8"/>
      <c r="B20" s="24" t="s">
        <v>23</v>
      </c>
      <c r="C20" s="45">
        <v>46214</v>
      </c>
      <c r="D20" s="45">
        <v>36967</v>
      </c>
      <c r="E20" s="18">
        <f t="shared" si="0"/>
        <v>25.01420185570915</v>
      </c>
      <c r="F20" s="18">
        <f t="shared" si="1"/>
        <v>0.36468316502753628</v>
      </c>
      <c r="G20" s="45">
        <v>5865</v>
      </c>
      <c r="H20" s="46">
        <v>20.2</v>
      </c>
      <c r="I20" s="45">
        <v>14038</v>
      </c>
      <c r="J20" s="46">
        <v>28.6</v>
      </c>
      <c r="K20" s="45">
        <v>10357</v>
      </c>
      <c r="L20" s="46">
        <v>29.7</v>
      </c>
      <c r="M20" s="45">
        <v>6490</v>
      </c>
      <c r="N20" s="46">
        <v>18.899999999999999</v>
      </c>
      <c r="O20" s="45">
        <v>4155</v>
      </c>
      <c r="P20" s="46">
        <v>18.3</v>
      </c>
      <c r="Q20" s="45">
        <v>2628</v>
      </c>
      <c r="R20" s="46">
        <v>19.8</v>
      </c>
      <c r="S20" s="45">
        <v>2681</v>
      </c>
      <c r="T20" s="46">
        <v>32.299999999999997</v>
      </c>
    </row>
    <row r="21" spans="1:20">
      <c r="A21" s="8"/>
      <c r="B21" s="24" t="s">
        <v>119</v>
      </c>
      <c r="C21" s="45">
        <v>28237</v>
      </c>
      <c r="D21" s="45">
        <v>27003</v>
      </c>
      <c r="E21" s="18">
        <f t="shared" si="0"/>
        <v>4.5698626078583882</v>
      </c>
      <c r="F21" s="18">
        <f t="shared" si="1"/>
        <v>0.22282335506302295</v>
      </c>
      <c r="G21" s="45">
        <v>1560</v>
      </c>
      <c r="H21" s="46">
        <v>3.6</v>
      </c>
      <c r="I21" s="45">
        <v>15241</v>
      </c>
      <c r="J21" s="46">
        <v>-2.8</v>
      </c>
      <c r="K21" s="45">
        <v>7096</v>
      </c>
      <c r="L21" s="46">
        <v>12.5</v>
      </c>
      <c r="M21" s="45">
        <v>1749</v>
      </c>
      <c r="N21" s="46">
        <v>21.6</v>
      </c>
      <c r="O21" s="45">
        <v>1149</v>
      </c>
      <c r="P21" s="46">
        <v>22.2</v>
      </c>
      <c r="Q21" s="45">
        <v>802</v>
      </c>
      <c r="R21" s="46">
        <v>48.2</v>
      </c>
      <c r="S21" s="45">
        <v>640</v>
      </c>
      <c r="T21" s="46">
        <v>9.4</v>
      </c>
    </row>
    <row r="22" spans="1:20">
      <c r="A22" s="8"/>
      <c r="B22" s="24" t="s">
        <v>24</v>
      </c>
      <c r="C22" s="45">
        <v>25032</v>
      </c>
      <c r="D22" s="45">
        <v>24448</v>
      </c>
      <c r="E22" s="18">
        <f t="shared" si="0"/>
        <v>2.3887434554973774</v>
      </c>
      <c r="F22" s="18">
        <f t="shared" si="1"/>
        <v>0.19753211119940467</v>
      </c>
      <c r="G22" s="45">
        <v>5332</v>
      </c>
      <c r="H22" s="46">
        <v>-2.2999999999999998</v>
      </c>
      <c r="I22" s="45">
        <v>7361</v>
      </c>
      <c r="J22" s="46">
        <v>4.5999999999999996</v>
      </c>
      <c r="K22" s="45">
        <v>5894</v>
      </c>
      <c r="L22" s="46">
        <v>6.9</v>
      </c>
      <c r="M22" s="45">
        <v>3253</v>
      </c>
      <c r="N22" s="46">
        <v>-0.1</v>
      </c>
      <c r="O22" s="45">
        <v>2166</v>
      </c>
      <c r="P22" s="46">
        <v>-2.2000000000000002</v>
      </c>
      <c r="Q22" s="45">
        <v>814</v>
      </c>
      <c r="R22" s="46">
        <v>9</v>
      </c>
      <c r="S22" s="45">
        <v>212</v>
      </c>
      <c r="T22" s="46">
        <v>-3.6</v>
      </c>
    </row>
    <row r="23" spans="1:20">
      <c r="A23" s="8"/>
      <c r="B23" s="24" t="s">
        <v>25</v>
      </c>
      <c r="C23" s="45">
        <v>25492</v>
      </c>
      <c r="D23" s="45">
        <v>22657</v>
      </c>
      <c r="E23" s="18">
        <f t="shared" si="0"/>
        <v>12.512689235114971</v>
      </c>
      <c r="F23" s="18">
        <f t="shared" si="1"/>
        <v>0.20116205571649187</v>
      </c>
      <c r="G23" s="45">
        <v>1080</v>
      </c>
      <c r="H23" s="46">
        <v>24.7</v>
      </c>
      <c r="I23" s="45">
        <v>4210</v>
      </c>
      <c r="J23" s="46">
        <v>11.7</v>
      </c>
      <c r="K23" s="45">
        <v>4973</v>
      </c>
      <c r="L23" s="46">
        <v>12.8</v>
      </c>
      <c r="M23" s="45">
        <v>3145</v>
      </c>
      <c r="N23" s="46">
        <v>13.2</v>
      </c>
      <c r="O23" s="45">
        <v>1716</v>
      </c>
      <c r="P23" s="46">
        <v>15.3</v>
      </c>
      <c r="Q23" s="45">
        <v>1088</v>
      </c>
      <c r="R23" s="46">
        <v>53.2</v>
      </c>
      <c r="S23" s="45">
        <v>9280</v>
      </c>
      <c r="T23" s="46">
        <v>7.4</v>
      </c>
    </row>
    <row r="24" spans="1:20">
      <c r="A24" s="8"/>
      <c r="B24" s="24" t="s">
        <v>26</v>
      </c>
      <c r="C24" s="45">
        <v>15776</v>
      </c>
      <c r="D24" s="45">
        <v>15523</v>
      </c>
      <c r="E24" s="18">
        <f t="shared" si="0"/>
        <v>1.6298395928622034</v>
      </c>
      <c r="F24" s="18">
        <f t="shared" si="1"/>
        <v>0.1244913145686245</v>
      </c>
      <c r="G24" s="45">
        <v>348</v>
      </c>
      <c r="H24" s="46">
        <v>28.9</v>
      </c>
      <c r="I24" s="45">
        <v>5465</v>
      </c>
      <c r="J24" s="46">
        <v>1.8</v>
      </c>
      <c r="K24" s="45">
        <v>5955</v>
      </c>
      <c r="L24" s="46">
        <v>3.7</v>
      </c>
      <c r="M24" s="45">
        <v>1469</v>
      </c>
      <c r="N24" s="46">
        <v>1.6</v>
      </c>
      <c r="O24" s="45">
        <v>644</v>
      </c>
      <c r="P24" s="46">
        <v>-7.2</v>
      </c>
      <c r="Q24" s="45">
        <v>198</v>
      </c>
      <c r="R24" s="46">
        <v>-24.1</v>
      </c>
      <c r="S24" s="45">
        <v>1697</v>
      </c>
      <c r="T24" s="46">
        <v>-2.6</v>
      </c>
    </row>
    <row r="25" spans="1:20">
      <c r="A25" s="8"/>
      <c r="B25" s="24" t="s">
        <v>29</v>
      </c>
      <c r="C25" s="45">
        <v>13665</v>
      </c>
      <c r="D25" s="45">
        <v>11786</v>
      </c>
      <c r="E25" s="18">
        <f t="shared" si="0"/>
        <v>15.942643814695412</v>
      </c>
      <c r="F25" s="18">
        <f t="shared" si="1"/>
        <v>0.10783302570868747</v>
      </c>
      <c r="G25" s="45">
        <v>589</v>
      </c>
      <c r="H25" s="46">
        <v>20.9</v>
      </c>
      <c r="I25" s="45">
        <v>4348</v>
      </c>
      <c r="J25" s="46">
        <v>23.5</v>
      </c>
      <c r="K25" s="45">
        <v>4087</v>
      </c>
      <c r="L25" s="46">
        <v>5.4</v>
      </c>
      <c r="M25" s="45">
        <v>1535</v>
      </c>
      <c r="N25" s="46">
        <v>-2.6</v>
      </c>
      <c r="O25" s="45">
        <v>861</v>
      </c>
      <c r="P25" s="46">
        <v>14.8</v>
      </c>
      <c r="Q25" s="45">
        <v>241</v>
      </c>
      <c r="R25" s="46">
        <v>42.6</v>
      </c>
      <c r="S25" s="45">
        <v>2004</v>
      </c>
      <c r="T25" s="46">
        <v>42.6</v>
      </c>
    </row>
    <row r="26" spans="1:20">
      <c r="A26" s="8"/>
      <c r="B26" s="24" t="s">
        <v>28</v>
      </c>
      <c r="C26" s="45">
        <v>12220</v>
      </c>
      <c r="D26" s="45">
        <v>11263</v>
      </c>
      <c r="E26" s="18">
        <f t="shared" si="0"/>
        <v>8.4968480866554295</v>
      </c>
      <c r="F26" s="18">
        <f t="shared" si="1"/>
        <v>9.6430265214794073E-2</v>
      </c>
      <c r="G26" s="45">
        <v>849</v>
      </c>
      <c r="H26" s="46">
        <v>28.6</v>
      </c>
      <c r="I26" s="45">
        <v>3811</v>
      </c>
      <c r="J26" s="46">
        <v>12.6</v>
      </c>
      <c r="K26" s="45">
        <v>4130</v>
      </c>
      <c r="L26" s="46">
        <v>3.1</v>
      </c>
      <c r="M26" s="45">
        <v>2003</v>
      </c>
      <c r="N26" s="46">
        <v>9.4</v>
      </c>
      <c r="O26" s="45">
        <v>803</v>
      </c>
      <c r="P26" s="46">
        <v>4.2</v>
      </c>
      <c r="Q26" s="45">
        <v>282</v>
      </c>
      <c r="R26" s="46">
        <v>3.3</v>
      </c>
      <c r="S26" s="45">
        <v>342</v>
      </c>
      <c r="T26" s="46">
        <v>1.5</v>
      </c>
    </row>
    <row r="27" spans="1:20">
      <c r="A27" s="8"/>
      <c r="B27" s="24" t="s">
        <v>27</v>
      </c>
      <c r="C27" s="45">
        <v>13218</v>
      </c>
      <c r="D27" s="45">
        <v>11820</v>
      </c>
      <c r="E27" s="18">
        <f t="shared" si="0"/>
        <v>11.827411167512691</v>
      </c>
      <c r="F27" s="18">
        <f t="shared" si="1"/>
        <v>0.10430566658012669</v>
      </c>
      <c r="G27" s="45">
        <v>737</v>
      </c>
      <c r="H27" s="46">
        <v>15.5</v>
      </c>
      <c r="I27" s="45">
        <v>1973</v>
      </c>
      <c r="J27" s="46">
        <v>32.1</v>
      </c>
      <c r="K27" s="45">
        <v>2294</v>
      </c>
      <c r="L27" s="46">
        <v>11.9</v>
      </c>
      <c r="M27" s="45">
        <v>2556</v>
      </c>
      <c r="N27" s="46">
        <v>12.7</v>
      </c>
      <c r="O27" s="45">
        <v>2135</v>
      </c>
      <c r="P27" s="46">
        <v>12</v>
      </c>
      <c r="Q27" s="45">
        <v>3332</v>
      </c>
      <c r="R27" s="46">
        <v>2.5</v>
      </c>
      <c r="S27" s="45">
        <v>191</v>
      </c>
      <c r="T27" s="46">
        <v>-9.9</v>
      </c>
    </row>
    <row r="28" spans="1:20">
      <c r="A28" s="8"/>
      <c r="B28" s="24" t="s">
        <v>30</v>
      </c>
      <c r="C28" s="45">
        <v>6184</v>
      </c>
      <c r="D28" s="45">
        <v>8087</v>
      </c>
      <c r="E28" s="18">
        <f t="shared" si="0"/>
        <v>-23.531593916161743</v>
      </c>
      <c r="F28" s="18">
        <f t="shared" si="1"/>
        <v>4.8799080203624105E-2</v>
      </c>
      <c r="G28" s="45">
        <v>415</v>
      </c>
      <c r="H28" s="46">
        <v>-7.6</v>
      </c>
      <c r="I28" s="45">
        <v>725</v>
      </c>
      <c r="J28" s="46">
        <v>-28.6</v>
      </c>
      <c r="K28" s="45">
        <v>1811</v>
      </c>
      <c r="L28" s="46">
        <v>-24.9</v>
      </c>
      <c r="M28" s="45">
        <v>1071</v>
      </c>
      <c r="N28" s="46">
        <v>-32.6</v>
      </c>
      <c r="O28" s="45">
        <v>638</v>
      </c>
      <c r="P28" s="46">
        <v>-18.399999999999999</v>
      </c>
      <c r="Q28" s="45">
        <v>249</v>
      </c>
      <c r="R28" s="46">
        <v>-8.5</v>
      </c>
      <c r="S28" s="45">
        <v>1275</v>
      </c>
      <c r="T28" s="46">
        <v>-18.600000000000001</v>
      </c>
    </row>
    <row r="29" spans="1:20">
      <c r="A29" s="8"/>
      <c r="B29" s="24" t="s">
        <v>31</v>
      </c>
      <c r="C29" s="45">
        <v>55560</v>
      </c>
      <c r="D29" s="45">
        <v>49291</v>
      </c>
      <c r="E29" s="18">
        <f t="shared" si="0"/>
        <v>12.718346148384096</v>
      </c>
      <c r="F29" s="18">
        <f t="shared" si="1"/>
        <v>0.43843416819426828</v>
      </c>
      <c r="G29" s="45">
        <v>3880</v>
      </c>
      <c r="H29" s="46">
        <v>25</v>
      </c>
      <c r="I29" s="45">
        <v>19830</v>
      </c>
      <c r="J29" s="46">
        <v>11.4</v>
      </c>
      <c r="K29" s="45">
        <v>15136</v>
      </c>
      <c r="L29" s="46">
        <v>16.100000000000001</v>
      </c>
      <c r="M29" s="45">
        <v>6920</v>
      </c>
      <c r="N29" s="46">
        <v>14.1</v>
      </c>
      <c r="O29" s="45">
        <v>4013</v>
      </c>
      <c r="P29" s="46">
        <v>9.1999999999999993</v>
      </c>
      <c r="Q29" s="45">
        <v>1766</v>
      </c>
      <c r="R29" s="46">
        <v>15.6</v>
      </c>
      <c r="S29" s="45">
        <v>4015</v>
      </c>
      <c r="T29" s="46">
        <v>-1.5</v>
      </c>
    </row>
    <row r="30" spans="1:20">
      <c r="A30" s="9"/>
      <c r="B30" s="24" t="s">
        <v>32</v>
      </c>
      <c r="C30" s="45">
        <v>10345065</v>
      </c>
      <c r="D30" s="45">
        <v>8943451</v>
      </c>
      <c r="E30" s="18">
        <f t="shared" si="0"/>
        <v>15.671959291776737</v>
      </c>
      <c r="F30" s="18">
        <f t="shared" si="1"/>
        <v>81.634808642740069</v>
      </c>
      <c r="G30" s="45">
        <v>978640</v>
      </c>
      <c r="H30" s="46">
        <v>17.7</v>
      </c>
      <c r="I30" s="45">
        <v>2754666</v>
      </c>
      <c r="J30" s="46">
        <v>19.3</v>
      </c>
      <c r="K30" s="45">
        <v>2299710</v>
      </c>
      <c r="L30" s="46">
        <v>21.2</v>
      </c>
      <c r="M30" s="45">
        <v>1605225</v>
      </c>
      <c r="N30" s="46">
        <v>14.6</v>
      </c>
      <c r="O30" s="45">
        <v>1266815</v>
      </c>
      <c r="P30" s="46">
        <v>11.6</v>
      </c>
      <c r="Q30" s="45">
        <v>883874</v>
      </c>
      <c r="R30" s="46">
        <v>18.899999999999999</v>
      </c>
      <c r="S30" s="45">
        <v>556135</v>
      </c>
      <c r="T30" s="46">
        <v>-11.3</v>
      </c>
    </row>
    <row r="31" spans="1:20">
      <c r="A31" s="10" t="s">
        <v>33</v>
      </c>
      <c r="B31" s="24" t="s">
        <v>34</v>
      </c>
      <c r="C31" s="45">
        <v>819093</v>
      </c>
      <c r="D31" s="45">
        <v>733109</v>
      </c>
      <c r="E31" s="18">
        <f t="shared" si="0"/>
        <v>11.728678818565852</v>
      </c>
      <c r="F31" s="18">
        <f t="shared" si="1"/>
        <v>6.4636133572488808</v>
      </c>
      <c r="G31" s="45">
        <v>103567</v>
      </c>
      <c r="H31" s="46">
        <v>15.2</v>
      </c>
      <c r="I31" s="45">
        <v>129496</v>
      </c>
      <c r="J31" s="46">
        <v>10.7</v>
      </c>
      <c r="K31" s="45">
        <v>130695</v>
      </c>
      <c r="L31" s="46">
        <v>12.7</v>
      </c>
      <c r="M31" s="45">
        <v>132241</v>
      </c>
      <c r="N31" s="46">
        <v>9.8000000000000007</v>
      </c>
      <c r="O31" s="45">
        <v>143633</v>
      </c>
      <c r="P31" s="46">
        <v>11.1</v>
      </c>
      <c r="Q31" s="45">
        <v>131752</v>
      </c>
      <c r="R31" s="46">
        <v>15.2</v>
      </c>
      <c r="S31" s="45">
        <v>47709</v>
      </c>
      <c r="T31" s="46">
        <v>3.3</v>
      </c>
    </row>
    <row r="32" spans="1:20">
      <c r="A32" s="8"/>
      <c r="B32" s="24" t="s">
        <v>35</v>
      </c>
      <c r="C32" s="45">
        <v>164971</v>
      </c>
      <c r="D32" s="45">
        <v>149997</v>
      </c>
      <c r="E32" s="18">
        <f t="shared" si="0"/>
        <v>9.9828663239931448</v>
      </c>
      <c r="F32" s="18">
        <f t="shared" si="1"/>
        <v>1.3018164715834528</v>
      </c>
      <c r="G32" s="45">
        <v>16548</v>
      </c>
      <c r="H32" s="46">
        <v>12</v>
      </c>
      <c r="I32" s="45">
        <v>33348</v>
      </c>
      <c r="J32" s="46">
        <v>9.6</v>
      </c>
      <c r="K32" s="45">
        <v>27731</v>
      </c>
      <c r="L32" s="46">
        <v>9.6999999999999993</v>
      </c>
      <c r="M32" s="45">
        <v>23765</v>
      </c>
      <c r="N32" s="46">
        <v>9.9</v>
      </c>
      <c r="O32" s="45">
        <v>27976</v>
      </c>
      <c r="P32" s="46">
        <v>9.4</v>
      </c>
      <c r="Q32" s="45">
        <v>23479</v>
      </c>
      <c r="R32" s="46">
        <v>17.3</v>
      </c>
      <c r="S32" s="45">
        <v>12124</v>
      </c>
      <c r="T32" s="46">
        <v>-1.3</v>
      </c>
    </row>
    <row r="33" spans="1:20">
      <c r="A33" s="8"/>
      <c r="B33" s="24" t="s">
        <v>36</v>
      </c>
      <c r="C33" s="45">
        <v>16737</v>
      </c>
      <c r="D33" s="45">
        <v>14722</v>
      </c>
      <c r="E33" s="18">
        <f t="shared" si="0"/>
        <v>13.686999049042248</v>
      </c>
      <c r="F33" s="18">
        <f t="shared" si="1"/>
        <v>0.13207474213584358</v>
      </c>
      <c r="G33" s="45">
        <v>1343</v>
      </c>
      <c r="H33" s="46">
        <v>27.7</v>
      </c>
      <c r="I33" s="45">
        <v>3711</v>
      </c>
      <c r="J33" s="46">
        <v>19.100000000000001</v>
      </c>
      <c r="K33" s="45">
        <v>4291</v>
      </c>
      <c r="L33" s="46">
        <v>25</v>
      </c>
      <c r="M33" s="45">
        <v>2396</v>
      </c>
      <c r="N33" s="46">
        <v>20.2</v>
      </c>
      <c r="O33" s="45">
        <v>1371</v>
      </c>
      <c r="P33" s="46">
        <v>10.8</v>
      </c>
      <c r="Q33" s="45">
        <v>1125</v>
      </c>
      <c r="R33" s="46">
        <v>4.3</v>
      </c>
      <c r="S33" s="45">
        <v>2500</v>
      </c>
      <c r="T33" s="46">
        <v>-11.1</v>
      </c>
    </row>
    <row r="34" spans="1:20">
      <c r="A34" s="8"/>
      <c r="B34" s="24" t="s">
        <v>37</v>
      </c>
      <c r="C34" s="45">
        <v>21187</v>
      </c>
      <c r="D34" s="45">
        <v>16559</v>
      </c>
      <c r="E34" s="18">
        <f t="shared" si="0"/>
        <v>27.948547617609766</v>
      </c>
      <c r="F34" s="18">
        <f t="shared" si="1"/>
        <v>0.16719050974679558</v>
      </c>
      <c r="G34" s="45">
        <v>1477</v>
      </c>
      <c r="H34" s="46">
        <v>40.9</v>
      </c>
      <c r="I34" s="45">
        <v>4930</v>
      </c>
      <c r="J34" s="46">
        <v>20.5</v>
      </c>
      <c r="K34" s="45">
        <v>4334</v>
      </c>
      <c r="L34" s="46">
        <v>24.5</v>
      </c>
      <c r="M34" s="45">
        <v>2707</v>
      </c>
      <c r="N34" s="46">
        <v>23.2</v>
      </c>
      <c r="O34" s="45">
        <v>2128</v>
      </c>
      <c r="P34" s="46">
        <v>40.9</v>
      </c>
      <c r="Q34" s="45">
        <v>1450</v>
      </c>
      <c r="R34" s="46">
        <v>64.400000000000006</v>
      </c>
      <c r="S34" s="45">
        <v>4161</v>
      </c>
      <c r="T34" s="46">
        <v>24.2</v>
      </c>
    </row>
    <row r="35" spans="1:20">
      <c r="A35" s="8"/>
      <c r="B35" s="24" t="s">
        <v>38</v>
      </c>
      <c r="C35" s="45">
        <v>30550</v>
      </c>
      <c r="D35" s="45">
        <v>29807</v>
      </c>
      <c r="E35" s="18">
        <f t="shared" si="0"/>
        <v>2.4927030563290486</v>
      </c>
      <c r="F35" s="18">
        <f t="shared" si="1"/>
        <v>0.24107566303698519</v>
      </c>
      <c r="G35" s="45">
        <v>1656</v>
      </c>
      <c r="H35" s="46">
        <v>3.6</v>
      </c>
      <c r="I35" s="45">
        <v>7783</v>
      </c>
      <c r="J35" s="46">
        <v>22.6</v>
      </c>
      <c r="K35" s="45">
        <v>7171</v>
      </c>
      <c r="L35" s="46">
        <v>10.3</v>
      </c>
      <c r="M35" s="45">
        <v>4000</v>
      </c>
      <c r="N35" s="46">
        <v>4.7</v>
      </c>
      <c r="O35" s="45">
        <v>2880</v>
      </c>
      <c r="P35" s="46">
        <v>10.199999999999999</v>
      </c>
      <c r="Q35" s="45">
        <v>2061</v>
      </c>
      <c r="R35" s="46">
        <v>19.3</v>
      </c>
      <c r="S35" s="45">
        <v>4999</v>
      </c>
      <c r="T35" s="46">
        <v>-30.6</v>
      </c>
    </row>
    <row r="36" spans="1:20">
      <c r="A36" s="9"/>
      <c r="B36" s="24" t="s">
        <v>39</v>
      </c>
      <c r="C36" s="45">
        <v>1052538</v>
      </c>
      <c r="D36" s="45">
        <v>944194</v>
      </c>
      <c r="E36" s="18">
        <f t="shared" si="0"/>
        <v>11.474760483544699</v>
      </c>
      <c r="F36" s="18">
        <f t="shared" si="1"/>
        <v>8.3057707437519586</v>
      </c>
      <c r="G36" s="45">
        <v>124591</v>
      </c>
      <c r="H36" s="46">
        <v>14.9</v>
      </c>
      <c r="I36" s="45">
        <v>179268</v>
      </c>
      <c r="J36" s="46">
        <v>11.4</v>
      </c>
      <c r="K36" s="45">
        <v>174222</v>
      </c>
      <c r="L36" s="46">
        <v>12.7</v>
      </c>
      <c r="M36" s="45">
        <v>165109</v>
      </c>
      <c r="N36" s="46">
        <v>10</v>
      </c>
      <c r="O36" s="45">
        <v>177988</v>
      </c>
      <c r="P36" s="46">
        <v>11.1</v>
      </c>
      <c r="Q36" s="45">
        <v>159867</v>
      </c>
      <c r="R36" s="46">
        <v>15.8</v>
      </c>
      <c r="S36" s="45">
        <v>71493</v>
      </c>
      <c r="T36" s="46">
        <v>-0.5</v>
      </c>
    </row>
    <row r="37" spans="1:20">
      <c r="A37" s="10" t="s">
        <v>40</v>
      </c>
      <c r="B37" s="24" t="s">
        <v>41</v>
      </c>
      <c r="C37" s="45">
        <v>256154</v>
      </c>
      <c r="D37" s="45">
        <v>225748</v>
      </c>
      <c r="E37" s="18">
        <f t="shared" si="0"/>
        <v>13.469000832786993</v>
      </c>
      <c r="F37" s="18">
        <f t="shared" si="1"/>
        <v>2.0213582778911916</v>
      </c>
      <c r="G37" s="45">
        <v>28017</v>
      </c>
      <c r="H37" s="46">
        <v>20.8</v>
      </c>
      <c r="I37" s="45">
        <v>51470</v>
      </c>
      <c r="J37" s="46">
        <v>14.2</v>
      </c>
      <c r="K37" s="45">
        <v>53007</v>
      </c>
      <c r="L37" s="46">
        <v>15.9</v>
      </c>
      <c r="M37" s="45">
        <v>37099</v>
      </c>
      <c r="N37" s="46">
        <v>15.5</v>
      </c>
      <c r="O37" s="45">
        <v>25116</v>
      </c>
      <c r="P37" s="46">
        <v>9.9</v>
      </c>
      <c r="Q37" s="45">
        <v>13223</v>
      </c>
      <c r="R37" s="46">
        <v>23.3</v>
      </c>
      <c r="S37" s="45">
        <v>48222</v>
      </c>
      <c r="T37" s="46">
        <v>4.7</v>
      </c>
    </row>
    <row r="38" spans="1:20">
      <c r="A38" s="8"/>
      <c r="B38" s="24" t="s">
        <v>42</v>
      </c>
      <c r="C38" s="45">
        <v>113123</v>
      </c>
      <c r="D38" s="45">
        <v>109331</v>
      </c>
      <c r="E38" s="18">
        <f t="shared" si="0"/>
        <v>3.4683667029479226</v>
      </c>
      <c r="F38" s="18">
        <f t="shared" si="1"/>
        <v>0.8926743774053314</v>
      </c>
      <c r="G38" s="45">
        <v>8388</v>
      </c>
      <c r="H38" s="46">
        <v>5.4</v>
      </c>
      <c r="I38" s="45">
        <v>22491</v>
      </c>
      <c r="J38" s="46">
        <v>11.4</v>
      </c>
      <c r="K38" s="45">
        <v>21887</v>
      </c>
      <c r="L38" s="46">
        <v>10.199999999999999</v>
      </c>
      <c r="M38" s="45">
        <v>18118</v>
      </c>
      <c r="N38" s="46">
        <v>2.2999999999999998</v>
      </c>
      <c r="O38" s="45">
        <v>18852</v>
      </c>
      <c r="P38" s="46">
        <v>1.5</v>
      </c>
      <c r="Q38" s="45">
        <v>15406</v>
      </c>
      <c r="R38" s="46">
        <v>-1.6</v>
      </c>
      <c r="S38" s="45">
        <v>7981</v>
      </c>
      <c r="T38" s="46">
        <v>-14.9</v>
      </c>
    </row>
    <row r="39" spans="1:20">
      <c r="A39" s="8"/>
      <c r="B39" s="24" t="s">
        <v>43</v>
      </c>
      <c r="C39" s="45">
        <v>99697</v>
      </c>
      <c r="D39" s="45">
        <v>94015</v>
      </c>
      <c r="E39" s="18">
        <f t="shared" si="0"/>
        <v>6.0437164282295397</v>
      </c>
      <c r="F39" s="18">
        <f t="shared" si="1"/>
        <v>0.7867273446087828</v>
      </c>
      <c r="G39" s="45">
        <v>7166</v>
      </c>
      <c r="H39" s="46">
        <v>20.3</v>
      </c>
      <c r="I39" s="45">
        <v>18315</v>
      </c>
      <c r="J39" s="46">
        <v>11.7</v>
      </c>
      <c r="K39" s="45">
        <v>20733</v>
      </c>
      <c r="L39" s="46">
        <v>10.4</v>
      </c>
      <c r="M39" s="45">
        <v>18683</v>
      </c>
      <c r="N39" s="46">
        <v>2</v>
      </c>
      <c r="O39" s="45">
        <v>17415</v>
      </c>
      <c r="P39" s="46">
        <v>8.5</v>
      </c>
      <c r="Q39" s="45">
        <v>8940</v>
      </c>
      <c r="R39" s="46">
        <v>9.9</v>
      </c>
      <c r="S39" s="45">
        <v>8445</v>
      </c>
      <c r="T39" s="46">
        <v>-18.7</v>
      </c>
    </row>
    <row r="40" spans="1:20">
      <c r="A40" s="8"/>
      <c r="B40" s="24" t="s">
        <v>44</v>
      </c>
      <c r="C40" s="45">
        <v>86614</v>
      </c>
      <c r="D40" s="45">
        <v>79571</v>
      </c>
      <c r="E40" s="18">
        <f t="shared" si="0"/>
        <v>8.851214638498961</v>
      </c>
      <c r="F40" s="18">
        <f t="shared" si="1"/>
        <v>0.68348698783258377</v>
      </c>
      <c r="G40" s="45">
        <v>8887</v>
      </c>
      <c r="H40" s="46">
        <v>15.6</v>
      </c>
      <c r="I40" s="45">
        <v>22304</v>
      </c>
      <c r="J40" s="46">
        <v>14.5</v>
      </c>
      <c r="K40" s="45">
        <v>16990</v>
      </c>
      <c r="L40" s="46">
        <v>2.9</v>
      </c>
      <c r="M40" s="45">
        <v>14617</v>
      </c>
      <c r="N40" s="46">
        <v>2.9</v>
      </c>
      <c r="O40" s="45">
        <v>10633</v>
      </c>
      <c r="P40" s="46">
        <v>6.7</v>
      </c>
      <c r="Q40" s="45">
        <v>6213</v>
      </c>
      <c r="R40" s="46">
        <v>15.2</v>
      </c>
      <c r="S40" s="45">
        <v>6970</v>
      </c>
      <c r="T40" s="46">
        <v>10.1</v>
      </c>
    </row>
    <row r="41" spans="1:20">
      <c r="A41" s="8"/>
      <c r="B41" s="24" t="s">
        <v>45</v>
      </c>
      <c r="C41" s="45">
        <v>39603</v>
      </c>
      <c r="D41" s="45">
        <v>37848</v>
      </c>
      <c r="E41" s="18">
        <f t="shared" si="0"/>
        <v>4.6369689283449533</v>
      </c>
      <c r="F41" s="18">
        <f t="shared" si="1"/>
        <v>0.31251454937000739</v>
      </c>
      <c r="G41" s="45">
        <v>1510</v>
      </c>
      <c r="H41" s="46">
        <v>35.5</v>
      </c>
      <c r="I41" s="45">
        <v>5689</v>
      </c>
      <c r="J41" s="46">
        <v>17.600000000000001</v>
      </c>
      <c r="K41" s="45">
        <v>7955</v>
      </c>
      <c r="L41" s="46">
        <v>14.7</v>
      </c>
      <c r="M41" s="45">
        <v>8426</v>
      </c>
      <c r="N41" s="46">
        <v>14.7</v>
      </c>
      <c r="O41" s="45">
        <v>5712</v>
      </c>
      <c r="P41" s="46">
        <v>23.9</v>
      </c>
      <c r="Q41" s="45">
        <v>2997</v>
      </c>
      <c r="R41" s="46">
        <v>61.6</v>
      </c>
      <c r="S41" s="45">
        <v>7314</v>
      </c>
      <c r="T41" s="46">
        <v>-34.4</v>
      </c>
    </row>
    <row r="42" spans="1:20">
      <c r="A42" s="8"/>
      <c r="B42" s="24" t="s">
        <v>46</v>
      </c>
      <c r="C42" s="45">
        <v>31717</v>
      </c>
      <c r="D42" s="45">
        <v>28625</v>
      </c>
      <c r="E42" s="18">
        <f t="shared" si="0"/>
        <v>10.801746724890826</v>
      </c>
      <c r="F42" s="18">
        <f t="shared" si="1"/>
        <v>0.25028467445316072</v>
      </c>
      <c r="G42" s="45">
        <v>2328</v>
      </c>
      <c r="H42" s="46">
        <v>21.9</v>
      </c>
      <c r="I42" s="45">
        <v>6694</v>
      </c>
      <c r="J42" s="46">
        <v>22</v>
      </c>
      <c r="K42" s="45">
        <v>5238</v>
      </c>
      <c r="L42" s="46">
        <v>16.8</v>
      </c>
      <c r="M42" s="45">
        <v>5570</v>
      </c>
      <c r="N42" s="46">
        <v>7.2</v>
      </c>
      <c r="O42" s="45">
        <v>5000</v>
      </c>
      <c r="P42" s="46">
        <v>13.6</v>
      </c>
      <c r="Q42" s="45">
        <v>2597</v>
      </c>
      <c r="R42" s="46">
        <v>16</v>
      </c>
      <c r="S42" s="45">
        <v>4290</v>
      </c>
      <c r="T42" s="46">
        <v>-12.5</v>
      </c>
    </row>
    <row r="43" spans="1:20">
      <c r="A43" s="8"/>
      <c r="B43" s="24" t="s">
        <v>47</v>
      </c>
      <c r="C43" s="45">
        <v>21387</v>
      </c>
      <c r="D43" s="45">
        <v>23242</v>
      </c>
      <c r="E43" s="18">
        <f t="shared" si="0"/>
        <v>-7.9812408570690945</v>
      </c>
      <c r="F43" s="18">
        <f t="shared" si="1"/>
        <v>0.16876874649335524</v>
      </c>
      <c r="G43" s="45">
        <v>690</v>
      </c>
      <c r="H43" s="46">
        <v>4.2</v>
      </c>
      <c r="I43" s="45">
        <v>3208</v>
      </c>
      <c r="J43" s="46">
        <v>-3</v>
      </c>
      <c r="K43" s="45">
        <v>2792</v>
      </c>
      <c r="L43" s="46">
        <v>6.4</v>
      </c>
      <c r="M43" s="45">
        <v>1785</v>
      </c>
      <c r="N43" s="46">
        <v>6.7</v>
      </c>
      <c r="O43" s="45">
        <v>1217</v>
      </c>
      <c r="P43" s="46">
        <v>12.4</v>
      </c>
      <c r="Q43" s="45">
        <v>398</v>
      </c>
      <c r="R43" s="46">
        <v>24.8</v>
      </c>
      <c r="S43" s="45">
        <v>11297</v>
      </c>
      <c r="T43" s="46">
        <v>-16.8</v>
      </c>
    </row>
    <row r="44" spans="1:20">
      <c r="A44" s="8"/>
      <c r="B44" s="24" t="s">
        <v>49</v>
      </c>
      <c r="C44" s="45">
        <v>23358</v>
      </c>
      <c r="D44" s="45">
        <v>19584</v>
      </c>
      <c r="E44" s="18">
        <f t="shared" si="0"/>
        <v>19.270833333333325</v>
      </c>
      <c r="F44" s="18">
        <f t="shared" si="1"/>
        <v>0.1843222696307005</v>
      </c>
      <c r="G44" s="45">
        <v>1307</v>
      </c>
      <c r="H44" s="46">
        <v>38.6</v>
      </c>
      <c r="I44" s="45">
        <v>5142</v>
      </c>
      <c r="J44" s="46">
        <v>22.1</v>
      </c>
      <c r="K44" s="45">
        <v>6078</v>
      </c>
      <c r="L44" s="46">
        <v>10.1</v>
      </c>
      <c r="M44" s="45">
        <v>4749</v>
      </c>
      <c r="N44" s="46">
        <v>19.3</v>
      </c>
      <c r="O44" s="45">
        <v>2619</v>
      </c>
      <c r="P44" s="46">
        <v>27.8</v>
      </c>
      <c r="Q44" s="45">
        <v>1819</v>
      </c>
      <c r="R44" s="46">
        <v>78.3</v>
      </c>
      <c r="S44" s="45">
        <v>1644</v>
      </c>
      <c r="T44" s="46">
        <v>-11.6</v>
      </c>
    </row>
    <row r="45" spans="1:20">
      <c r="A45" s="8"/>
      <c r="B45" s="24" t="s">
        <v>48</v>
      </c>
      <c r="C45" s="45">
        <v>11779</v>
      </c>
      <c r="D45" s="45">
        <v>14066</v>
      </c>
      <c r="E45" s="18">
        <f t="shared" si="0"/>
        <v>-16.25906441063557</v>
      </c>
      <c r="F45" s="18">
        <f t="shared" si="1"/>
        <v>9.2950253188630066E-2</v>
      </c>
      <c r="G45" s="45">
        <v>1041</v>
      </c>
      <c r="H45" s="46">
        <v>-12.6</v>
      </c>
      <c r="I45" s="45">
        <v>2607</v>
      </c>
      <c r="J45" s="46">
        <v>-6.8</v>
      </c>
      <c r="K45" s="45">
        <v>2103</v>
      </c>
      <c r="L45" s="46">
        <v>-16.2</v>
      </c>
      <c r="M45" s="45">
        <v>2342</v>
      </c>
      <c r="N45" s="46">
        <v>-25.8</v>
      </c>
      <c r="O45" s="45">
        <v>2204</v>
      </c>
      <c r="P45" s="46">
        <v>-22.9</v>
      </c>
      <c r="Q45" s="45">
        <v>1196</v>
      </c>
      <c r="R45" s="46">
        <v>-0.7</v>
      </c>
      <c r="S45" s="45">
        <v>286</v>
      </c>
      <c r="T45" s="46">
        <v>-17.600000000000001</v>
      </c>
    </row>
    <row r="46" spans="1:20">
      <c r="A46" s="8"/>
      <c r="B46" s="24" t="s">
        <v>50</v>
      </c>
      <c r="C46" s="45">
        <v>16751</v>
      </c>
      <c r="D46" s="45">
        <v>14727</v>
      </c>
      <c r="E46" s="18">
        <f t="shared" si="0"/>
        <v>13.743464385142934</v>
      </c>
      <c r="F46" s="18">
        <f t="shared" si="1"/>
        <v>0.13218521870810274</v>
      </c>
      <c r="G46" s="45">
        <v>1472</v>
      </c>
      <c r="H46" s="46">
        <v>16.399999999999999</v>
      </c>
      <c r="I46" s="45">
        <v>4422</v>
      </c>
      <c r="J46" s="46">
        <v>25</v>
      </c>
      <c r="K46" s="45">
        <v>3156</v>
      </c>
      <c r="L46" s="46">
        <v>15.5</v>
      </c>
      <c r="M46" s="45">
        <v>3139</v>
      </c>
      <c r="N46" s="46">
        <v>8.9</v>
      </c>
      <c r="O46" s="45">
        <v>2711</v>
      </c>
      <c r="P46" s="46">
        <v>13.5</v>
      </c>
      <c r="Q46" s="45">
        <v>1385</v>
      </c>
      <c r="R46" s="46">
        <v>6.1</v>
      </c>
      <c r="S46" s="45">
        <v>466</v>
      </c>
      <c r="T46" s="46">
        <v>-24.1</v>
      </c>
    </row>
    <row r="47" spans="1:20">
      <c r="A47" s="8"/>
      <c r="B47" s="24" t="s">
        <v>54</v>
      </c>
      <c r="C47" s="45">
        <v>9739</v>
      </c>
      <c r="D47" s="45">
        <v>11112</v>
      </c>
      <c r="E47" s="18">
        <f t="shared" si="0"/>
        <v>-12.35601151907847</v>
      </c>
      <c r="F47" s="18">
        <f t="shared" si="1"/>
        <v>7.6852238373721724E-2</v>
      </c>
      <c r="G47" s="45">
        <v>234</v>
      </c>
      <c r="H47" s="46">
        <v>2.2000000000000002</v>
      </c>
      <c r="I47" s="45">
        <v>1309</v>
      </c>
      <c r="J47" s="46">
        <v>12.8</v>
      </c>
      <c r="K47" s="45">
        <v>1734</v>
      </c>
      <c r="L47" s="46">
        <v>1.6</v>
      </c>
      <c r="M47" s="45">
        <v>1019</v>
      </c>
      <c r="N47" s="46">
        <v>-4.9000000000000004</v>
      </c>
      <c r="O47" s="45">
        <v>555</v>
      </c>
      <c r="P47" s="46">
        <v>-1.2</v>
      </c>
      <c r="Q47" s="45">
        <v>213</v>
      </c>
      <c r="R47" s="46">
        <v>2.4</v>
      </c>
      <c r="S47" s="45">
        <v>4675</v>
      </c>
      <c r="T47" s="46">
        <v>-24.3</v>
      </c>
    </row>
    <row r="48" spans="1:20">
      <c r="A48" s="8"/>
      <c r="B48" s="24" t="s">
        <v>51</v>
      </c>
      <c r="C48" s="45">
        <v>18766</v>
      </c>
      <c r="D48" s="45">
        <v>17425</v>
      </c>
      <c r="E48" s="18">
        <f t="shared" si="0"/>
        <v>7.6958393113342849</v>
      </c>
      <c r="F48" s="18">
        <f t="shared" si="1"/>
        <v>0.14808595392969112</v>
      </c>
      <c r="G48" s="45">
        <v>879</v>
      </c>
      <c r="H48" s="46">
        <v>13.9</v>
      </c>
      <c r="I48" s="45">
        <v>3621</v>
      </c>
      <c r="J48" s="46">
        <v>7.3</v>
      </c>
      <c r="K48" s="45">
        <v>4148</v>
      </c>
      <c r="L48" s="46">
        <v>6.4</v>
      </c>
      <c r="M48" s="45">
        <v>2417</v>
      </c>
      <c r="N48" s="46">
        <v>11.3</v>
      </c>
      <c r="O48" s="45">
        <v>1236</v>
      </c>
      <c r="P48" s="46">
        <v>1.1000000000000001</v>
      </c>
      <c r="Q48" s="45">
        <v>806</v>
      </c>
      <c r="R48" s="46">
        <v>9.5</v>
      </c>
      <c r="S48" s="45">
        <v>5659</v>
      </c>
      <c r="T48" s="46">
        <v>7.8</v>
      </c>
    </row>
    <row r="49" spans="1:20">
      <c r="A49" s="8"/>
      <c r="B49" s="24" t="s">
        <v>55</v>
      </c>
      <c r="C49" s="45">
        <v>16080</v>
      </c>
      <c r="D49" s="45">
        <v>13032</v>
      </c>
      <c r="E49" s="18">
        <f t="shared" si="0"/>
        <v>23.38858195211786</v>
      </c>
      <c r="F49" s="18">
        <f t="shared" si="1"/>
        <v>0.12689023442339517</v>
      </c>
      <c r="G49" s="45">
        <v>1320</v>
      </c>
      <c r="H49" s="46">
        <v>21.8</v>
      </c>
      <c r="I49" s="45">
        <v>3734</v>
      </c>
      <c r="J49" s="46">
        <v>25.8</v>
      </c>
      <c r="K49" s="45">
        <v>2986</v>
      </c>
      <c r="L49" s="46">
        <v>27.5</v>
      </c>
      <c r="M49" s="45">
        <v>2768</v>
      </c>
      <c r="N49" s="46">
        <v>21.6</v>
      </c>
      <c r="O49" s="45">
        <v>2880</v>
      </c>
      <c r="P49" s="46">
        <v>25.6</v>
      </c>
      <c r="Q49" s="45">
        <v>1939</v>
      </c>
      <c r="R49" s="46">
        <v>23.1</v>
      </c>
      <c r="S49" s="45">
        <v>453</v>
      </c>
      <c r="T49" s="46">
        <v>-8.3000000000000007</v>
      </c>
    </row>
    <row r="50" spans="1:20">
      <c r="A50" s="8"/>
      <c r="B50" s="24" t="s">
        <v>53</v>
      </c>
      <c r="C50" s="45">
        <v>12198</v>
      </c>
      <c r="D50" s="45">
        <v>10816</v>
      </c>
      <c r="E50" s="18">
        <f t="shared" si="0"/>
        <v>12.777366863905314</v>
      </c>
      <c r="F50" s="18">
        <f t="shared" si="1"/>
        <v>9.625665917267251E-2</v>
      </c>
      <c r="G50" s="45">
        <v>620</v>
      </c>
      <c r="H50" s="46">
        <v>29.4</v>
      </c>
      <c r="I50" s="45">
        <v>2317</v>
      </c>
      <c r="J50" s="46">
        <v>23.8</v>
      </c>
      <c r="K50" s="45">
        <v>1812</v>
      </c>
      <c r="L50" s="46">
        <v>16.8</v>
      </c>
      <c r="M50" s="45">
        <v>1902</v>
      </c>
      <c r="N50" s="46">
        <v>16.8</v>
      </c>
      <c r="O50" s="45">
        <v>1551</v>
      </c>
      <c r="P50" s="46">
        <v>11.2</v>
      </c>
      <c r="Q50" s="45">
        <v>696</v>
      </c>
      <c r="R50" s="46">
        <v>10.1</v>
      </c>
      <c r="S50" s="45">
        <v>3300</v>
      </c>
      <c r="T50" s="46">
        <v>1.3</v>
      </c>
    </row>
    <row r="51" spans="1:20">
      <c r="A51" s="8"/>
      <c r="B51" s="24" t="s">
        <v>52</v>
      </c>
      <c r="C51" s="45">
        <v>10463</v>
      </c>
      <c r="D51" s="45">
        <v>9830</v>
      </c>
      <c r="E51" s="18">
        <f t="shared" si="0"/>
        <v>6.4394710071210559</v>
      </c>
      <c r="F51" s="18">
        <f t="shared" si="1"/>
        <v>8.2565455396267626E-2</v>
      </c>
      <c r="G51" s="45">
        <v>968</v>
      </c>
      <c r="H51" s="46">
        <v>11.9</v>
      </c>
      <c r="I51" s="45">
        <v>2345</v>
      </c>
      <c r="J51" s="46">
        <v>23</v>
      </c>
      <c r="K51" s="45">
        <v>1550</v>
      </c>
      <c r="L51" s="46">
        <v>6.4</v>
      </c>
      <c r="M51" s="45">
        <v>2003</v>
      </c>
      <c r="N51" s="46">
        <v>-0.5</v>
      </c>
      <c r="O51" s="45">
        <v>1783</v>
      </c>
      <c r="P51" s="46">
        <v>7.5</v>
      </c>
      <c r="Q51" s="45">
        <v>808</v>
      </c>
      <c r="R51" s="46">
        <v>5.5</v>
      </c>
      <c r="S51" s="45">
        <v>1006</v>
      </c>
      <c r="T51" s="46">
        <v>-13.6</v>
      </c>
    </row>
    <row r="52" spans="1:20">
      <c r="A52" s="8"/>
      <c r="B52" s="24" t="s">
        <v>60</v>
      </c>
      <c r="C52" s="45">
        <v>9020</v>
      </c>
      <c r="D52" s="45">
        <v>8741</v>
      </c>
      <c r="E52" s="18">
        <f t="shared" si="0"/>
        <v>3.1918544788925862</v>
      </c>
      <c r="F52" s="18">
        <f t="shared" si="1"/>
        <v>7.1178477269839807E-2</v>
      </c>
      <c r="G52" s="45">
        <v>691</v>
      </c>
      <c r="H52" s="46">
        <v>0.4</v>
      </c>
      <c r="I52" s="45">
        <v>1852</v>
      </c>
      <c r="J52" s="46">
        <v>14.6</v>
      </c>
      <c r="K52" s="45">
        <v>2022</v>
      </c>
      <c r="L52" s="46">
        <v>7</v>
      </c>
      <c r="M52" s="45">
        <v>1625</v>
      </c>
      <c r="N52" s="46">
        <v>9.3000000000000007</v>
      </c>
      <c r="O52" s="45">
        <v>1230</v>
      </c>
      <c r="P52" s="46">
        <v>5.8</v>
      </c>
      <c r="Q52" s="45">
        <v>709</v>
      </c>
      <c r="R52" s="46">
        <v>15.5</v>
      </c>
      <c r="S52" s="45">
        <v>891</v>
      </c>
      <c r="T52" s="46">
        <v>-30.6</v>
      </c>
    </row>
    <row r="53" spans="1:20">
      <c r="A53" s="8"/>
      <c r="B53" s="24" t="s">
        <v>56</v>
      </c>
      <c r="C53" s="45">
        <v>10988</v>
      </c>
      <c r="D53" s="45">
        <v>9599</v>
      </c>
      <c r="E53" s="18">
        <f t="shared" si="0"/>
        <v>14.470257318470669</v>
      </c>
      <c r="F53" s="18">
        <f t="shared" si="1"/>
        <v>8.6708326855986687E-2</v>
      </c>
      <c r="G53" s="45">
        <v>560</v>
      </c>
      <c r="H53" s="46">
        <v>25.8</v>
      </c>
      <c r="I53" s="45">
        <v>2362</v>
      </c>
      <c r="J53" s="46">
        <v>17.399999999999999</v>
      </c>
      <c r="K53" s="45">
        <v>2274</v>
      </c>
      <c r="L53" s="46">
        <v>17</v>
      </c>
      <c r="M53" s="45">
        <v>1952</v>
      </c>
      <c r="N53" s="46">
        <v>8.6999999999999993</v>
      </c>
      <c r="O53" s="45">
        <v>1796</v>
      </c>
      <c r="P53" s="46">
        <v>28.8</v>
      </c>
      <c r="Q53" s="45">
        <v>1047</v>
      </c>
      <c r="R53" s="46">
        <v>41.7</v>
      </c>
      <c r="S53" s="45">
        <v>997</v>
      </c>
      <c r="T53" s="46">
        <v>-21.6</v>
      </c>
    </row>
    <row r="54" spans="1:20">
      <c r="A54" s="8"/>
      <c r="B54" s="24" t="s">
        <v>59</v>
      </c>
      <c r="C54" s="45">
        <v>10726</v>
      </c>
      <c r="D54" s="45">
        <v>9999</v>
      </c>
      <c r="E54" s="18">
        <f t="shared" si="0"/>
        <v>7.2707270727072615</v>
      </c>
      <c r="F54" s="18">
        <f t="shared" si="1"/>
        <v>8.4640836717993551E-2</v>
      </c>
      <c r="G54" s="45">
        <v>756</v>
      </c>
      <c r="H54" s="46">
        <v>12.8</v>
      </c>
      <c r="I54" s="45">
        <v>2358</v>
      </c>
      <c r="J54" s="46">
        <v>20.2</v>
      </c>
      <c r="K54" s="45">
        <v>1962</v>
      </c>
      <c r="L54" s="46">
        <v>10.199999999999999</v>
      </c>
      <c r="M54" s="45">
        <v>1987</v>
      </c>
      <c r="N54" s="46">
        <v>3.4</v>
      </c>
      <c r="O54" s="45">
        <v>1782</v>
      </c>
      <c r="P54" s="46">
        <v>11.2</v>
      </c>
      <c r="Q54" s="45">
        <v>878</v>
      </c>
      <c r="R54" s="46">
        <v>-12.9</v>
      </c>
      <c r="S54" s="45">
        <v>1003</v>
      </c>
      <c r="T54" s="46">
        <v>-4.9000000000000004</v>
      </c>
    </row>
    <row r="55" spans="1:20">
      <c r="A55" s="8"/>
      <c r="B55" s="24" t="s">
        <v>58</v>
      </c>
      <c r="C55" s="45">
        <v>7863</v>
      </c>
      <c r="D55" s="45">
        <v>7994</v>
      </c>
      <c r="E55" s="18">
        <f t="shared" si="0"/>
        <v>-1.6387290467850923</v>
      </c>
      <c r="F55" s="18">
        <f t="shared" si="1"/>
        <v>6.2048377690992293E-2</v>
      </c>
      <c r="G55" s="45">
        <v>192</v>
      </c>
      <c r="H55" s="46">
        <v>-11.9</v>
      </c>
      <c r="I55" s="45">
        <v>901</v>
      </c>
      <c r="J55" s="46">
        <v>2.4</v>
      </c>
      <c r="K55" s="45">
        <v>1673</v>
      </c>
      <c r="L55" s="46">
        <v>-1.5</v>
      </c>
      <c r="M55" s="45">
        <v>1260</v>
      </c>
      <c r="N55" s="46">
        <v>10</v>
      </c>
      <c r="O55" s="45">
        <v>890</v>
      </c>
      <c r="P55" s="46">
        <v>0</v>
      </c>
      <c r="Q55" s="45">
        <v>540</v>
      </c>
      <c r="R55" s="46">
        <v>33</v>
      </c>
      <c r="S55" s="45">
        <v>2407</v>
      </c>
      <c r="T55" s="46">
        <v>-12.7</v>
      </c>
    </row>
    <row r="56" spans="1:20">
      <c r="A56" s="8"/>
      <c r="B56" s="24" t="s">
        <v>61</v>
      </c>
      <c r="C56" s="45">
        <v>5255</v>
      </c>
      <c r="D56" s="45">
        <v>6302</v>
      </c>
      <c r="E56" s="18">
        <f t="shared" si="0"/>
        <v>-16.613773405268173</v>
      </c>
      <c r="F56" s="18">
        <f t="shared" si="1"/>
        <v>4.1468170515854573E-2</v>
      </c>
      <c r="G56" s="45">
        <v>206</v>
      </c>
      <c r="H56" s="46">
        <v>37.299999999999997</v>
      </c>
      <c r="I56" s="45">
        <v>633</v>
      </c>
      <c r="J56" s="46">
        <v>11.6</v>
      </c>
      <c r="K56" s="45">
        <v>689</v>
      </c>
      <c r="L56" s="46">
        <v>1.8</v>
      </c>
      <c r="M56" s="45">
        <v>602</v>
      </c>
      <c r="N56" s="46">
        <v>-2</v>
      </c>
      <c r="O56" s="45">
        <v>466</v>
      </c>
      <c r="P56" s="46">
        <v>5.9</v>
      </c>
      <c r="Q56" s="45">
        <v>221</v>
      </c>
      <c r="R56" s="46">
        <v>36.4</v>
      </c>
      <c r="S56" s="45">
        <v>2438</v>
      </c>
      <c r="T56" s="46">
        <v>-34</v>
      </c>
    </row>
    <row r="57" spans="1:20">
      <c r="A57" s="8"/>
      <c r="B57" s="24" t="s">
        <v>62</v>
      </c>
      <c r="C57" s="45">
        <v>5153</v>
      </c>
      <c r="D57" s="45">
        <v>5220</v>
      </c>
      <c r="E57" s="18">
        <f t="shared" si="0"/>
        <v>-1.2835249042145613</v>
      </c>
      <c r="F57" s="18">
        <f t="shared" si="1"/>
        <v>4.0663269775109152E-2</v>
      </c>
      <c r="G57" s="45">
        <v>99</v>
      </c>
      <c r="H57" s="46">
        <v>26.9</v>
      </c>
      <c r="I57" s="45">
        <v>613</v>
      </c>
      <c r="J57" s="46">
        <v>11.9</v>
      </c>
      <c r="K57" s="45">
        <v>774</v>
      </c>
      <c r="L57" s="46">
        <v>8.6999999999999993</v>
      </c>
      <c r="M57" s="45">
        <v>709</v>
      </c>
      <c r="N57" s="46">
        <v>15.7</v>
      </c>
      <c r="O57" s="45">
        <v>478</v>
      </c>
      <c r="P57" s="46">
        <v>3.7</v>
      </c>
      <c r="Q57" s="45">
        <v>197</v>
      </c>
      <c r="R57" s="46">
        <v>22.4</v>
      </c>
      <c r="S57" s="45">
        <v>2283</v>
      </c>
      <c r="T57" s="46">
        <v>-13.8</v>
      </c>
    </row>
    <row r="58" spans="1:20">
      <c r="A58" s="8"/>
      <c r="B58" s="24" t="s">
        <v>57</v>
      </c>
      <c r="C58" s="45">
        <v>7515</v>
      </c>
      <c r="D58" s="45">
        <v>6930</v>
      </c>
      <c r="E58" s="18">
        <f t="shared" si="0"/>
        <v>8.441558441558449</v>
      </c>
      <c r="F58" s="18">
        <f t="shared" si="1"/>
        <v>5.9302245751978518E-2</v>
      </c>
      <c r="G58" s="45">
        <v>423</v>
      </c>
      <c r="H58" s="46">
        <v>45.4</v>
      </c>
      <c r="I58" s="45">
        <v>1836</v>
      </c>
      <c r="J58" s="46">
        <v>15.3</v>
      </c>
      <c r="K58" s="45">
        <v>1831</v>
      </c>
      <c r="L58" s="46">
        <v>2.2000000000000002</v>
      </c>
      <c r="M58" s="45">
        <v>1316</v>
      </c>
      <c r="N58" s="46">
        <v>5.4</v>
      </c>
      <c r="O58" s="45">
        <v>976</v>
      </c>
      <c r="P58" s="46">
        <v>13.6</v>
      </c>
      <c r="Q58" s="45">
        <v>558</v>
      </c>
      <c r="R58" s="46">
        <v>2</v>
      </c>
      <c r="S58" s="45">
        <v>575</v>
      </c>
      <c r="T58" s="46">
        <v>-4.5</v>
      </c>
    </row>
    <row r="59" spans="1:20">
      <c r="A59" s="8"/>
      <c r="B59" s="24" t="s">
        <v>63</v>
      </c>
      <c r="C59" s="45">
        <v>34787</v>
      </c>
      <c r="D59" s="45">
        <v>33331</v>
      </c>
      <c r="E59" s="18">
        <f t="shared" si="0"/>
        <v>4.3683057814047022</v>
      </c>
      <c r="F59" s="18">
        <f t="shared" si="1"/>
        <v>0.2745106085128512</v>
      </c>
      <c r="G59" s="45">
        <v>1959</v>
      </c>
      <c r="H59" s="46">
        <v>22.7</v>
      </c>
      <c r="I59" s="45">
        <v>7726</v>
      </c>
      <c r="J59" s="46">
        <v>14.7</v>
      </c>
      <c r="K59" s="45">
        <v>7401</v>
      </c>
      <c r="L59" s="46">
        <v>7.1</v>
      </c>
      <c r="M59" s="45">
        <v>5051</v>
      </c>
      <c r="N59" s="46">
        <v>23.7</v>
      </c>
      <c r="O59" s="45">
        <v>2921</v>
      </c>
      <c r="P59" s="46">
        <v>12.3</v>
      </c>
      <c r="Q59" s="45">
        <v>1663</v>
      </c>
      <c r="R59" s="46">
        <v>11.3</v>
      </c>
      <c r="S59" s="45">
        <v>8066</v>
      </c>
      <c r="T59" s="46">
        <v>-18.600000000000001</v>
      </c>
    </row>
    <row r="60" spans="1:20">
      <c r="A60" s="9"/>
      <c r="B60" s="24" t="s">
        <v>64</v>
      </c>
      <c r="C60" s="45">
        <v>858736</v>
      </c>
      <c r="D60" s="45">
        <v>797088</v>
      </c>
      <c r="E60" s="18">
        <f t="shared" si="0"/>
        <v>7.7341523144245139</v>
      </c>
      <c r="F60" s="18">
        <f t="shared" si="1"/>
        <v>6.7764435539682006</v>
      </c>
      <c r="G60" s="45">
        <v>69713</v>
      </c>
      <c r="H60" s="46">
        <v>17.3</v>
      </c>
      <c r="I60" s="45">
        <v>173949</v>
      </c>
      <c r="J60" s="46">
        <v>14.1</v>
      </c>
      <c r="K60" s="45">
        <v>170795</v>
      </c>
      <c r="L60" s="46">
        <v>10.9</v>
      </c>
      <c r="M60" s="45">
        <v>139139</v>
      </c>
      <c r="N60" s="46">
        <v>8.1999999999999993</v>
      </c>
      <c r="O60" s="45">
        <v>110023</v>
      </c>
      <c r="P60" s="46">
        <v>8.5</v>
      </c>
      <c r="Q60" s="45">
        <v>64449</v>
      </c>
      <c r="R60" s="46">
        <v>13.3</v>
      </c>
      <c r="S60" s="45">
        <v>130668</v>
      </c>
      <c r="T60" s="46">
        <v>-9.4</v>
      </c>
    </row>
    <row r="61" spans="1:20">
      <c r="A61" s="10" t="s">
        <v>65</v>
      </c>
      <c r="B61" s="24" t="s">
        <v>66</v>
      </c>
      <c r="C61" s="45">
        <v>124248</v>
      </c>
      <c r="D61" s="45">
        <v>125222</v>
      </c>
      <c r="E61" s="18">
        <f t="shared" si="0"/>
        <v>-0.77781859417673793</v>
      </c>
      <c r="F61" s="18">
        <f t="shared" si="1"/>
        <v>0.98046379643271142</v>
      </c>
      <c r="G61" s="45">
        <v>15591</v>
      </c>
      <c r="H61" s="46">
        <v>5</v>
      </c>
      <c r="I61" s="45">
        <v>18872</v>
      </c>
      <c r="J61" s="46">
        <v>2.7</v>
      </c>
      <c r="K61" s="45">
        <v>21925</v>
      </c>
      <c r="L61" s="46">
        <v>-0.4</v>
      </c>
      <c r="M61" s="45">
        <v>21730</v>
      </c>
      <c r="N61" s="46">
        <v>0.3</v>
      </c>
      <c r="O61" s="45">
        <v>19369</v>
      </c>
      <c r="P61" s="46">
        <v>-0.7</v>
      </c>
      <c r="Q61" s="45">
        <v>23731</v>
      </c>
      <c r="R61" s="46">
        <v>-6.6</v>
      </c>
      <c r="S61" s="45">
        <v>3030</v>
      </c>
      <c r="T61" s="46">
        <v>-11.5</v>
      </c>
    </row>
    <row r="62" spans="1:20">
      <c r="A62" s="8"/>
      <c r="B62" s="24" t="s">
        <v>67</v>
      </c>
      <c r="C62" s="45">
        <v>27949</v>
      </c>
      <c r="D62" s="45">
        <v>27376</v>
      </c>
      <c r="E62" s="18">
        <f t="shared" si="0"/>
        <v>2.0930742255990564</v>
      </c>
      <c r="F62" s="18">
        <f t="shared" si="1"/>
        <v>0.22055069414797707</v>
      </c>
      <c r="G62" s="45">
        <v>3162</v>
      </c>
      <c r="H62" s="46">
        <v>-2.8</v>
      </c>
      <c r="I62" s="45">
        <v>4940</v>
      </c>
      <c r="J62" s="46">
        <v>4.0999999999999996</v>
      </c>
      <c r="K62" s="45">
        <v>5433</v>
      </c>
      <c r="L62" s="46">
        <v>0.9</v>
      </c>
      <c r="M62" s="45">
        <v>4072</v>
      </c>
      <c r="N62" s="46">
        <v>5.6</v>
      </c>
      <c r="O62" s="45">
        <v>4830</v>
      </c>
      <c r="P62" s="46">
        <v>5</v>
      </c>
      <c r="Q62" s="45">
        <v>4244</v>
      </c>
      <c r="R62" s="46">
        <v>5.9</v>
      </c>
      <c r="S62" s="45">
        <v>1268</v>
      </c>
      <c r="T62" s="46">
        <v>-17.100000000000001</v>
      </c>
    </row>
    <row r="63" spans="1:20">
      <c r="A63" s="8"/>
      <c r="B63" s="24" t="s">
        <v>68</v>
      </c>
      <c r="C63" s="45">
        <v>5086</v>
      </c>
      <c r="D63" s="45">
        <v>5013</v>
      </c>
      <c r="E63" s="18">
        <f t="shared" si="0"/>
        <v>1.4562138440055827</v>
      </c>
      <c r="F63" s="18">
        <f t="shared" si="1"/>
        <v>4.0134560465011675E-2</v>
      </c>
      <c r="G63" s="45">
        <v>320</v>
      </c>
      <c r="H63" s="46">
        <v>-17.100000000000001</v>
      </c>
      <c r="I63" s="45">
        <v>945</v>
      </c>
      <c r="J63" s="46">
        <v>-1.7</v>
      </c>
      <c r="K63" s="45">
        <v>1286</v>
      </c>
      <c r="L63" s="46">
        <v>16.600000000000001</v>
      </c>
      <c r="M63" s="45">
        <v>815</v>
      </c>
      <c r="N63" s="46">
        <v>10</v>
      </c>
      <c r="O63" s="45">
        <v>599</v>
      </c>
      <c r="P63" s="46">
        <v>16.3</v>
      </c>
      <c r="Q63" s="45">
        <v>293</v>
      </c>
      <c r="R63" s="46">
        <v>9.6999999999999993</v>
      </c>
      <c r="S63" s="45">
        <v>828</v>
      </c>
      <c r="T63" s="46">
        <v>-20.399999999999999</v>
      </c>
    </row>
    <row r="64" spans="1:20">
      <c r="A64" s="9"/>
      <c r="B64" s="24" t="s">
        <v>69</v>
      </c>
      <c r="C64" s="45">
        <v>157283</v>
      </c>
      <c r="D64" s="45">
        <v>157611</v>
      </c>
      <c r="E64" s="18">
        <f t="shared" si="0"/>
        <v>-0.2081073021553026</v>
      </c>
      <c r="F64" s="18">
        <f t="shared" si="1"/>
        <v>1.2411490510457002</v>
      </c>
      <c r="G64" s="45">
        <v>19073</v>
      </c>
      <c r="H64" s="46">
        <v>3.2</v>
      </c>
      <c r="I64" s="45">
        <v>24757</v>
      </c>
      <c r="J64" s="46">
        <v>2.8</v>
      </c>
      <c r="K64" s="45">
        <v>28644</v>
      </c>
      <c r="L64" s="46">
        <v>0.5</v>
      </c>
      <c r="M64" s="45">
        <v>26617</v>
      </c>
      <c r="N64" s="46">
        <v>1.3</v>
      </c>
      <c r="O64" s="45">
        <v>24798</v>
      </c>
      <c r="P64" s="46">
        <v>0.7</v>
      </c>
      <c r="Q64" s="45">
        <v>28268</v>
      </c>
      <c r="R64" s="46">
        <v>-4.7</v>
      </c>
      <c r="S64" s="45">
        <v>5126</v>
      </c>
      <c r="T64" s="46">
        <v>-14.5</v>
      </c>
    </row>
    <row r="65" spans="1:20">
      <c r="A65" s="10" t="s">
        <v>70</v>
      </c>
      <c r="B65" s="24" t="s">
        <v>71</v>
      </c>
      <c r="C65" s="45">
        <v>10242</v>
      </c>
      <c r="D65" s="45">
        <v>9729</v>
      </c>
      <c r="E65" s="18">
        <f t="shared" si="0"/>
        <v>5.2728954671600325</v>
      </c>
      <c r="F65" s="18">
        <f t="shared" si="1"/>
        <v>8.0821503791319221E-2</v>
      </c>
      <c r="G65" s="45">
        <v>375</v>
      </c>
      <c r="H65" s="46">
        <v>42.6</v>
      </c>
      <c r="I65" s="45">
        <v>3468</v>
      </c>
      <c r="J65" s="46">
        <v>20.6</v>
      </c>
      <c r="K65" s="45">
        <v>2121</v>
      </c>
      <c r="L65" s="46">
        <v>12.6</v>
      </c>
      <c r="M65" s="45">
        <v>1275</v>
      </c>
      <c r="N65" s="46">
        <v>7.7</v>
      </c>
      <c r="O65" s="45">
        <v>1037</v>
      </c>
      <c r="P65" s="46">
        <v>3.5</v>
      </c>
      <c r="Q65" s="45">
        <v>582</v>
      </c>
      <c r="R65" s="46">
        <v>0.9</v>
      </c>
      <c r="S65" s="45">
        <v>1384</v>
      </c>
      <c r="T65" s="46">
        <v>-28.8</v>
      </c>
    </row>
    <row r="66" spans="1:20">
      <c r="A66" s="8"/>
      <c r="B66" s="24" t="s">
        <v>72</v>
      </c>
      <c r="C66" s="45">
        <v>36081</v>
      </c>
      <c r="D66" s="45">
        <v>32577</v>
      </c>
      <c r="E66" s="18">
        <f t="shared" si="0"/>
        <v>10.756054885348565</v>
      </c>
      <c r="F66" s="18">
        <f t="shared" si="1"/>
        <v>0.28472180026309207</v>
      </c>
      <c r="G66" s="45">
        <v>1686</v>
      </c>
      <c r="H66" s="46">
        <v>0.6</v>
      </c>
      <c r="I66" s="45">
        <v>7888</v>
      </c>
      <c r="J66" s="46">
        <v>9.9</v>
      </c>
      <c r="K66" s="45">
        <v>9452</v>
      </c>
      <c r="L66" s="46">
        <v>7.3</v>
      </c>
      <c r="M66" s="45">
        <v>6567</v>
      </c>
      <c r="N66" s="46">
        <v>11</v>
      </c>
      <c r="O66" s="45">
        <v>3723</v>
      </c>
      <c r="P66" s="46">
        <v>14.9</v>
      </c>
      <c r="Q66" s="45">
        <v>1254</v>
      </c>
      <c r="R66" s="46">
        <v>32.1</v>
      </c>
      <c r="S66" s="45">
        <v>5511</v>
      </c>
      <c r="T66" s="46">
        <v>14.4</v>
      </c>
    </row>
    <row r="67" spans="1:20">
      <c r="A67" s="9"/>
      <c r="B67" s="24" t="s">
        <v>73</v>
      </c>
      <c r="C67" s="45">
        <v>46323</v>
      </c>
      <c r="D67" s="45">
        <v>42306</v>
      </c>
      <c r="E67" s="18">
        <f t="shared" si="0"/>
        <v>9.4951070770103563</v>
      </c>
      <c r="F67" s="18">
        <f t="shared" si="1"/>
        <v>0.36554330405441127</v>
      </c>
      <c r="G67" s="45">
        <v>2061</v>
      </c>
      <c r="H67" s="46">
        <v>6.3</v>
      </c>
      <c r="I67" s="45">
        <v>11356</v>
      </c>
      <c r="J67" s="46">
        <v>13</v>
      </c>
      <c r="K67" s="45">
        <v>11573</v>
      </c>
      <c r="L67" s="46">
        <v>8.3000000000000007</v>
      </c>
      <c r="M67" s="45">
        <v>7842</v>
      </c>
      <c r="N67" s="46">
        <v>10.5</v>
      </c>
      <c r="O67" s="45">
        <v>4760</v>
      </c>
      <c r="P67" s="46">
        <v>12.2</v>
      </c>
      <c r="Q67" s="45">
        <v>1836</v>
      </c>
      <c r="R67" s="46">
        <v>20.3</v>
      </c>
      <c r="S67" s="45">
        <v>6895</v>
      </c>
      <c r="T67" s="46">
        <v>2</v>
      </c>
    </row>
    <row r="68" spans="1:20">
      <c r="A68" s="10" t="s">
        <v>74</v>
      </c>
      <c r="B68" s="24" t="s">
        <v>75</v>
      </c>
      <c r="C68" s="45">
        <v>646</v>
      </c>
      <c r="D68" s="45">
        <v>618</v>
      </c>
      <c r="E68" s="18">
        <f t="shared" si="0"/>
        <v>4.5307443365695699</v>
      </c>
      <c r="F68" s="18">
        <f t="shared" si="1"/>
        <v>5.0977046913876414E-3</v>
      </c>
      <c r="G68" s="45">
        <v>13</v>
      </c>
      <c r="H68" s="46">
        <v>-48</v>
      </c>
      <c r="I68" s="45">
        <v>110</v>
      </c>
      <c r="J68" s="46">
        <v>46.7</v>
      </c>
      <c r="K68" s="45">
        <v>95</v>
      </c>
      <c r="L68" s="46">
        <v>15.9</v>
      </c>
      <c r="M68" s="45">
        <v>109</v>
      </c>
      <c r="N68" s="46">
        <v>18.5</v>
      </c>
      <c r="O68" s="45">
        <v>87</v>
      </c>
      <c r="P68" s="46">
        <v>-21.6</v>
      </c>
      <c r="Q68" s="45">
        <v>73</v>
      </c>
      <c r="R68" s="46">
        <v>46</v>
      </c>
      <c r="S68" s="45">
        <v>159</v>
      </c>
      <c r="T68" s="46">
        <v>-13.1</v>
      </c>
    </row>
    <row r="69" spans="1:20">
      <c r="A69" s="9"/>
      <c r="B69" s="24" t="s">
        <v>114</v>
      </c>
      <c r="C69" s="45">
        <v>646</v>
      </c>
      <c r="D69" s="45">
        <v>618</v>
      </c>
      <c r="E69" s="18">
        <f t="shared" si="0"/>
        <v>4.5307443365695699</v>
      </c>
      <c r="F69" s="18">
        <f t="shared" si="1"/>
        <v>5.0977046913876414E-3</v>
      </c>
      <c r="G69" s="45">
        <v>13</v>
      </c>
      <c r="H69" s="46">
        <v>-48</v>
      </c>
      <c r="I69" s="45">
        <v>110</v>
      </c>
      <c r="J69" s="46">
        <v>46.7</v>
      </c>
      <c r="K69" s="45">
        <v>95</v>
      </c>
      <c r="L69" s="46">
        <v>15.9</v>
      </c>
      <c r="M69" s="45">
        <v>109</v>
      </c>
      <c r="N69" s="46">
        <v>18.5</v>
      </c>
      <c r="O69" s="45">
        <v>87</v>
      </c>
      <c r="P69" s="46">
        <v>-21.6</v>
      </c>
      <c r="Q69" s="45">
        <v>73</v>
      </c>
      <c r="R69" s="46">
        <v>46</v>
      </c>
      <c r="S69" s="45">
        <v>159</v>
      </c>
      <c r="T69" s="46">
        <v>-13.1</v>
      </c>
    </row>
    <row r="70" spans="1:20">
      <c r="A70" s="10" t="s">
        <v>76</v>
      </c>
      <c r="B70" s="24" t="s">
        <v>76</v>
      </c>
      <c r="C70" s="45">
        <v>211779</v>
      </c>
      <c r="D70" s="45">
        <v>223205</v>
      </c>
      <c r="E70" s="18">
        <f t="shared" si="0"/>
        <v>-5.119060952935639</v>
      </c>
      <c r="F70" s="18">
        <f t="shared" si="1"/>
        <v>1.6711869997482711</v>
      </c>
      <c r="G70" s="45">
        <v>7108</v>
      </c>
      <c r="H70" s="46">
        <v>-17.2</v>
      </c>
      <c r="I70" s="45">
        <v>14516</v>
      </c>
      <c r="J70" s="46">
        <v>-8.6</v>
      </c>
      <c r="K70" s="45">
        <v>21818</v>
      </c>
      <c r="L70" s="46">
        <v>-6.6</v>
      </c>
      <c r="M70" s="45">
        <v>46006</v>
      </c>
      <c r="N70" s="46">
        <v>-9.4</v>
      </c>
      <c r="O70" s="45">
        <v>63108</v>
      </c>
      <c r="P70" s="46">
        <v>-4.0999999999999996</v>
      </c>
      <c r="Q70" s="45">
        <v>59223</v>
      </c>
      <c r="R70" s="46">
        <v>0.8</v>
      </c>
      <c r="S70" s="45">
        <v>0</v>
      </c>
      <c r="T70" s="46" t="s">
        <v>142</v>
      </c>
    </row>
    <row r="71" spans="1:20">
      <c r="A71" s="9"/>
      <c r="B71" s="24" t="s">
        <v>115</v>
      </c>
      <c r="C71" s="45">
        <v>211779</v>
      </c>
      <c r="D71" s="45">
        <v>223205</v>
      </c>
      <c r="E71" s="18">
        <f t="shared" ref="E71" si="4">(C71/D71-1)*100</f>
        <v>-5.119060952935639</v>
      </c>
      <c r="F71" s="18">
        <f t="shared" ref="F71" si="5">(C71/$C$4)*100</f>
        <v>1.6711869997482711</v>
      </c>
      <c r="G71" s="45">
        <v>7108</v>
      </c>
      <c r="H71" s="46">
        <v>-17.2</v>
      </c>
      <c r="I71" s="45">
        <v>14516</v>
      </c>
      <c r="J71" s="46">
        <v>-8.6</v>
      </c>
      <c r="K71" s="45">
        <v>21818</v>
      </c>
      <c r="L71" s="46">
        <v>-6.6</v>
      </c>
      <c r="M71" s="45">
        <v>46006</v>
      </c>
      <c r="N71" s="46">
        <v>-9.4</v>
      </c>
      <c r="O71" s="45">
        <v>63108</v>
      </c>
      <c r="P71" s="46">
        <v>-4.0999999999999996</v>
      </c>
      <c r="Q71" s="45">
        <v>59223</v>
      </c>
      <c r="R71" s="46">
        <v>0.8</v>
      </c>
      <c r="S71" s="45">
        <v>0</v>
      </c>
      <c r="T71" s="46" t="s">
        <v>142</v>
      </c>
    </row>
  </sheetData>
  <mergeCells count="12">
    <mergeCell ref="A4:B4"/>
    <mergeCell ref="A1:T1"/>
    <mergeCell ref="A2:A3"/>
    <mergeCell ref="B2:B3"/>
    <mergeCell ref="C2:F2"/>
    <mergeCell ref="G2:H2"/>
    <mergeCell ref="I2:J2"/>
    <mergeCell ref="K2:L2"/>
    <mergeCell ref="M2:N2"/>
    <mergeCell ref="O2:P2"/>
    <mergeCell ref="Q2:R2"/>
    <mergeCell ref="S2:T2"/>
  </mergeCells>
  <phoneticPr fontId="16" type="noConversion"/>
  <pageMargins left="0.7" right="0.7" top="0.75" bottom="0.75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71"/>
  <sheetViews>
    <sheetView showGridLines="0" zoomScaleNormal="100" workbookViewId="0">
      <selection sqref="A1:P1"/>
    </sheetView>
  </sheetViews>
  <sheetFormatPr defaultRowHeight="13.5"/>
  <cols>
    <col min="1" max="1" width="8.5703125" style="2" bestFit="1" customWidth="1"/>
    <col min="2" max="2" width="16.140625" style="2" bestFit="1" customWidth="1"/>
    <col min="3" max="3" width="10.85546875" style="4" customWidth="1"/>
    <col min="4" max="4" width="10.7109375" style="4" customWidth="1"/>
    <col min="5" max="5" width="7.42578125" style="4" customWidth="1"/>
    <col min="6" max="6" width="7.140625" style="4" customWidth="1"/>
    <col min="7" max="7" width="10.85546875" style="12" customWidth="1"/>
    <col min="8" max="8" width="7.42578125" style="12" customWidth="1"/>
    <col min="9" max="9" width="8.28515625" style="12" customWidth="1"/>
    <col min="10" max="10" width="7.140625" style="12" customWidth="1"/>
    <col min="11" max="11" width="8.28515625" style="12" customWidth="1"/>
    <col min="12" max="12" width="8" style="12" customWidth="1"/>
    <col min="13" max="13" width="9.28515625" style="12" customWidth="1"/>
    <col min="14" max="14" width="7.140625" style="12" customWidth="1"/>
    <col min="15" max="15" width="10.7109375" style="12" customWidth="1"/>
    <col min="16" max="16" width="7.140625" style="12" customWidth="1"/>
    <col min="17" max="16384" width="9.140625" style="2"/>
  </cols>
  <sheetData>
    <row r="1" spans="1:16" ht="26.25">
      <c r="A1" s="69" t="s">
        <v>135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>
      <c r="A2" s="74" t="s">
        <v>1</v>
      </c>
      <c r="B2" s="63" t="s">
        <v>2</v>
      </c>
      <c r="C2" s="65" t="s">
        <v>3</v>
      </c>
      <c r="D2" s="66"/>
      <c r="E2" s="66"/>
      <c r="F2" s="67"/>
      <c r="G2" s="65" t="s">
        <v>88</v>
      </c>
      <c r="H2" s="67"/>
      <c r="I2" s="65" t="s">
        <v>89</v>
      </c>
      <c r="J2" s="67"/>
      <c r="K2" s="65" t="s">
        <v>90</v>
      </c>
      <c r="L2" s="67"/>
      <c r="M2" s="65" t="s">
        <v>91</v>
      </c>
      <c r="N2" s="67"/>
      <c r="O2" s="65" t="s">
        <v>74</v>
      </c>
      <c r="P2" s="67"/>
    </row>
    <row r="3" spans="1:16" ht="24">
      <c r="A3" s="75"/>
      <c r="B3" s="64"/>
      <c r="C3" s="6" t="s">
        <v>79</v>
      </c>
      <c r="D3" s="6" t="s">
        <v>80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</row>
    <row r="4" spans="1:16">
      <c r="A4" s="68" t="s">
        <v>117</v>
      </c>
      <c r="B4" s="61"/>
      <c r="C4" s="54">
        <v>12672370</v>
      </c>
      <c r="D4" s="54">
        <v>11108473</v>
      </c>
      <c r="E4" s="55">
        <f>(C4/D4-1)*100</f>
        <v>14.078415638224984</v>
      </c>
      <c r="F4" s="55">
        <v>100</v>
      </c>
      <c r="G4" s="54">
        <v>10171258</v>
      </c>
      <c r="H4" s="56">
        <v>18.100000000000001</v>
      </c>
      <c r="I4" s="54">
        <v>147193</v>
      </c>
      <c r="J4" s="56">
        <v>-1</v>
      </c>
      <c r="K4" s="54">
        <v>49327</v>
      </c>
      <c r="L4" s="56">
        <v>10.4</v>
      </c>
      <c r="M4" s="54">
        <v>296606</v>
      </c>
      <c r="N4" s="56">
        <v>9.6</v>
      </c>
      <c r="O4" s="54">
        <v>2007986</v>
      </c>
      <c r="P4" s="56">
        <v>-1.4</v>
      </c>
    </row>
    <row r="5" spans="1:16">
      <c r="A5" s="7" t="s">
        <v>8</v>
      </c>
      <c r="B5" s="27" t="s">
        <v>9</v>
      </c>
      <c r="C5" s="57">
        <v>3968977</v>
      </c>
      <c r="D5" s="57">
        <v>3537632</v>
      </c>
      <c r="E5" s="58">
        <f>(C5/D5-1)*100</f>
        <v>12.19304325605377</v>
      </c>
      <c r="F5" s="58">
        <f>(C5/$C$4)*100</f>
        <v>31.319926738250224</v>
      </c>
      <c r="G5" s="57">
        <v>3029174</v>
      </c>
      <c r="H5" s="59">
        <v>15.1</v>
      </c>
      <c r="I5" s="57">
        <v>35043</v>
      </c>
      <c r="J5" s="59">
        <v>-1.8</v>
      </c>
      <c r="K5" s="57">
        <v>3127</v>
      </c>
      <c r="L5" s="59">
        <v>87.4</v>
      </c>
      <c r="M5" s="57">
        <v>193410</v>
      </c>
      <c r="N5" s="59">
        <v>5.5</v>
      </c>
      <c r="O5" s="57">
        <v>708223</v>
      </c>
      <c r="P5" s="59">
        <v>3.4</v>
      </c>
    </row>
    <row r="6" spans="1:16">
      <c r="A6" s="8"/>
      <c r="B6" s="28" t="s">
        <v>10</v>
      </c>
      <c r="C6" s="57">
        <v>2390028</v>
      </c>
      <c r="D6" s="57">
        <v>1904282</v>
      </c>
      <c r="E6" s="58">
        <f t="shared" ref="E6:E70" si="0">(C6/D6-1)*100</f>
        <v>25.508091763719865</v>
      </c>
      <c r="F6" s="58">
        <f t="shared" ref="F6:F70" si="1">(C6/$C$4)*100</f>
        <v>18.860150074532232</v>
      </c>
      <c r="G6" s="57">
        <v>2317684</v>
      </c>
      <c r="H6" s="59">
        <v>26.8</v>
      </c>
      <c r="I6" s="57">
        <v>19860</v>
      </c>
      <c r="J6" s="59">
        <v>-4.4000000000000004</v>
      </c>
      <c r="K6" s="57">
        <v>1948</v>
      </c>
      <c r="L6" s="59">
        <v>37.9</v>
      </c>
      <c r="M6" s="57">
        <v>9447</v>
      </c>
      <c r="N6" s="59">
        <v>3.2</v>
      </c>
      <c r="O6" s="57">
        <v>41089</v>
      </c>
      <c r="P6" s="59">
        <v>-7.8</v>
      </c>
    </row>
    <row r="7" spans="1:16">
      <c r="A7" s="8"/>
      <c r="B7" s="28" t="s">
        <v>11</v>
      </c>
      <c r="C7" s="57">
        <v>939860</v>
      </c>
      <c r="D7" s="57">
        <v>773344</v>
      </c>
      <c r="E7" s="58">
        <f t="shared" si="0"/>
        <v>21.531944386973969</v>
      </c>
      <c r="F7" s="58">
        <f t="shared" si="1"/>
        <v>7.4166079431077208</v>
      </c>
      <c r="G7" s="57">
        <v>923156</v>
      </c>
      <c r="H7" s="59">
        <v>21.8</v>
      </c>
      <c r="I7" s="57">
        <v>774</v>
      </c>
      <c r="J7" s="59">
        <v>17.8</v>
      </c>
      <c r="K7" s="57">
        <v>156</v>
      </c>
      <c r="L7" s="59">
        <v>2</v>
      </c>
      <c r="M7" s="57">
        <v>3729</v>
      </c>
      <c r="N7" s="59">
        <v>11.3</v>
      </c>
      <c r="O7" s="57">
        <v>12045</v>
      </c>
      <c r="P7" s="59">
        <v>4.8</v>
      </c>
    </row>
    <row r="8" spans="1:16">
      <c r="A8" s="8"/>
      <c r="B8" s="28" t="s">
        <v>13</v>
      </c>
      <c r="C8" s="57">
        <v>570482</v>
      </c>
      <c r="D8" s="57">
        <v>545984</v>
      </c>
      <c r="E8" s="58">
        <f t="shared" si="0"/>
        <v>4.4869446723713624</v>
      </c>
      <c r="F8" s="58">
        <f t="shared" si="1"/>
        <v>4.5017782782541866</v>
      </c>
      <c r="G8" s="57">
        <v>558884</v>
      </c>
      <c r="H8" s="59">
        <v>4.7</v>
      </c>
      <c r="I8" s="57">
        <v>511</v>
      </c>
      <c r="J8" s="59">
        <v>23.7</v>
      </c>
      <c r="K8" s="57">
        <v>22</v>
      </c>
      <c r="L8" s="59">
        <v>-31.3</v>
      </c>
      <c r="M8" s="57">
        <v>2071</v>
      </c>
      <c r="N8" s="59">
        <v>8.6999999999999993</v>
      </c>
      <c r="O8" s="57">
        <v>8994</v>
      </c>
      <c r="P8" s="59">
        <v>-6.2</v>
      </c>
    </row>
    <row r="9" spans="1:16" s="4" customFormat="1">
      <c r="A9" s="8"/>
      <c r="B9" s="32" t="s">
        <v>132</v>
      </c>
      <c r="C9" s="57">
        <v>41966</v>
      </c>
      <c r="D9" s="57">
        <v>39933</v>
      </c>
      <c r="E9" s="58">
        <f t="shared" ref="E9" si="2">(C9/D9-1)*100</f>
        <v>5.0910274710139536</v>
      </c>
      <c r="F9" s="58">
        <f t="shared" ref="F9" si="3">(C9/$C$4)*100</f>
        <v>0.33116141653060954</v>
      </c>
      <c r="G9" s="57">
        <v>41428</v>
      </c>
      <c r="H9" s="59">
        <v>5.0999999999999996</v>
      </c>
      <c r="I9" s="57">
        <v>20</v>
      </c>
      <c r="J9" s="59">
        <v>566.70000000000005</v>
      </c>
      <c r="K9" s="57">
        <v>0</v>
      </c>
      <c r="L9" s="59" t="s">
        <v>142</v>
      </c>
      <c r="M9" s="57">
        <v>199</v>
      </c>
      <c r="N9" s="59">
        <v>3.6</v>
      </c>
      <c r="O9" s="57">
        <v>319</v>
      </c>
      <c r="P9" s="59">
        <v>-4.8</v>
      </c>
    </row>
    <row r="10" spans="1:16">
      <c r="A10" s="8"/>
      <c r="B10" s="28" t="s">
        <v>14</v>
      </c>
      <c r="C10" s="57">
        <v>373112</v>
      </c>
      <c r="D10" s="57">
        <v>374582</v>
      </c>
      <c r="E10" s="58">
        <f t="shared" si="0"/>
        <v>-0.39243743692969346</v>
      </c>
      <c r="F10" s="58">
        <f t="shared" si="1"/>
        <v>2.9442953449118043</v>
      </c>
      <c r="G10" s="57">
        <v>204022</v>
      </c>
      <c r="H10" s="59">
        <v>17.2</v>
      </c>
      <c r="I10" s="57">
        <v>2075</v>
      </c>
      <c r="J10" s="59">
        <v>-19</v>
      </c>
      <c r="K10" s="57">
        <v>1359</v>
      </c>
      <c r="L10" s="59">
        <v>-2.2000000000000002</v>
      </c>
      <c r="M10" s="57">
        <v>1223</v>
      </c>
      <c r="N10" s="59">
        <v>-6.1</v>
      </c>
      <c r="O10" s="57">
        <v>164433</v>
      </c>
      <c r="P10" s="59">
        <v>-15.8</v>
      </c>
    </row>
    <row r="11" spans="1:16">
      <c r="A11" s="8"/>
      <c r="B11" s="28" t="s">
        <v>12</v>
      </c>
      <c r="C11" s="57">
        <v>457905</v>
      </c>
      <c r="D11" s="57">
        <v>387504</v>
      </c>
      <c r="E11" s="58">
        <f t="shared" si="0"/>
        <v>18.167812461290733</v>
      </c>
      <c r="F11" s="58">
        <f t="shared" si="1"/>
        <v>3.6134124871669622</v>
      </c>
      <c r="G11" s="57">
        <v>394481</v>
      </c>
      <c r="H11" s="59">
        <v>20.8</v>
      </c>
      <c r="I11" s="57">
        <v>463</v>
      </c>
      <c r="J11" s="59">
        <v>31.2</v>
      </c>
      <c r="K11" s="57">
        <v>2334</v>
      </c>
      <c r="L11" s="59">
        <v>19.399999999999999</v>
      </c>
      <c r="M11" s="57">
        <v>1313</v>
      </c>
      <c r="N11" s="59">
        <v>-5.0999999999999996</v>
      </c>
      <c r="O11" s="57">
        <v>59314</v>
      </c>
      <c r="P11" s="59">
        <v>3.8</v>
      </c>
    </row>
    <row r="12" spans="1:16">
      <c r="A12" s="8"/>
      <c r="B12" s="28" t="s">
        <v>16</v>
      </c>
      <c r="C12" s="57">
        <v>198802</v>
      </c>
      <c r="D12" s="57">
        <v>189752</v>
      </c>
      <c r="E12" s="58">
        <f t="shared" si="0"/>
        <v>4.7693831949070287</v>
      </c>
      <c r="F12" s="58">
        <f t="shared" si="1"/>
        <v>1.568783108447749</v>
      </c>
      <c r="G12" s="57">
        <v>132768</v>
      </c>
      <c r="H12" s="59">
        <v>15</v>
      </c>
      <c r="I12" s="57">
        <v>2357</v>
      </c>
      <c r="J12" s="59">
        <v>-21</v>
      </c>
      <c r="K12" s="57">
        <v>758</v>
      </c>
      <c r="L12" s="59">
        <v>2.6</v>
      </c>
      <c r="M12" s="57">
        <v>2495</v>
      </c>
      <c r="N12" s="59">
        <v>8.6999999999999993</v>
      </c>
      <c r="O12" s="57">
        <v>60424</v>
      </c>
      <c r="P12" s="59">
        <v>-11.5</v>
      </c>
    </row>
    <row r="13" spans="1:16">
      <c r="A13" s="8"/>
      <c r="B13" s="28" t="s">
        <v>15</v>
      </c>
      <c r="C13" s="57">
        <v>281554</v>
      </c>
      <c r="D13" s="57">
        <v>229265</v>
      </c>
      <c r="E13" s="58">
        <f t="shared" si="0"/>
        <v>22.807231805988692</v>
      </c>
      <c r="F13" s="58">
        <f t="shared" si="1"/>
        <v>2.2217943447042661</v>
      </c>
      <c r="G13" s="57">
        <v>252857</v>
      </c>
      <c r="H13" s="59">
        <v>23</v>
      </c>
      <c r="I13" s="57">
        <v>1153</v>
      </c>
      <c r="J13" s="59">
        <v>-13.2</v>
      </c>
      <c r="K13" s="57">
        <v>49</v>
      </c>
      <c r="L13" s="59">
        <v>16.7</v>
      </c>
      <c r="M13" s="57">
        <v>2338</v>
      </c>
      <c r="N13" s="59">
        <v>2.5</v>
      </c>
      <c r="O13" s="57">
        <v>25157</v>
      </c>
      <c r="P13" s="59">
        <v>26</v>
      </c>
    </row>
    <row r="14" spans="1:16">
      <c r="A14" s="8"/>
      <c r="B14" s="28" t="s">
        <v>18</v>
      </c>
      <c r="C14" s="57">
        <v>387403</v>
      </c>
      <c r="D14" s="57">
        <v>272036</v>
      </c>
      <c r="E14" s="58">
        <f t="shared" si="0"/>
        <v>42.408725315767029</v>
      </c>
      <c r="F14" s="58">
        <f t="shared" si="1"/>
        <v>3.0570682516372236</v>
      </c>
      <c r="G14" s="57">
        <v>274320</v>
      </c>
      <c r="H14" s="59">
        <v>47</v>
      </c>
      <c r="I14" s="57">
        <v>12985</v>
      </c>
      <c r="J14" s="59">
        <v>105.5</v>
      </c>
      <c r="K14" s="57">
        <v>3109</v>
      </c>
      <c r="L14" s="59">
        <v>10.5</v>
      </c>
      <c r="M14" s="57">
        <v>31349</v>
      </c>
      <c r="N14" s="59">
        <v>54.1</v>
      </c>
      <c r="O14" s="57">
        <v>65640</v>
      </c>
      <c r="P14" s="59">
        <v>17.399999999999999</v>
      </c>
    </row>
    <row r="15" spans="1:16">
      <c r="A15" s="8"/>
      <c r="B15" s="28" t="s">
        <v>19</v>
      </c>
      <c r="C15" s="57">
        <v>101104</v>
      </c>
      <c r="D15" s="57">
        <v>107066</v>
      </c>
      <c r="E15" s="58">
        <f t="shared" si="0"/>
        <v>-5.568527823959057</v>
      </c>
      <c r="F15" s="58">
        <f t="shared" si="1"/>
        <v>0.79783024012082993</v>
      </c>
      <c r="G15" s="57">
        <v>31306</v>
      </c>
      <c r="H15" s="59">
        <v>16.2</v>
      </c>
      <c r="I15" s="57">
        <v>27747</v>
      </c>
      <c r="J15" s="59">
        <v>10.3</v>
      </c>
      <c r="K15" s="57">
        <v>733</v>
      </c>
      <c r="L15" s="59">
        <v>9.1999999999999993</v>
      </c>
      <c r="M15" s="57">
        <v>1718</v>
      </c>
      <c r="N15" s="59">
        <v>4.4000000000000004</v>
      </c>
      <c r="O15" s="57">
        <v>39600</v>
      </c>
      <c r="P15" s="59">
        <v>-24.8</v>
      </c>
    </row>
    <row r="16" spans="1:16" s="4" customFormat="1">
      <c r="A16" s="8"/>
      <c r="B16" s="28" t="s">
        <v>17</v>
      </c>
      <c r="C16" s="57">
        <v>165451</v>
      </c>
      <c r="D16" s="57">
        <v>158160</v>
      </c>
      <c r="E16" s="58">
        <f t="shared" si="0"/>
        <v>4.6098887202832506</v>
      </c>
      <c r="F16" s="58">
        <f t="shared" si="1"/>
        <v>1.3056042397751959</v>
      </c>
      <c r="G16" s="57">
        <v>147340</v>
      </c>
      <c r="H16" s="59">
        <v>5</v>
      </c>
      <c r="I16" s="57">
        <v>1267</v>
      </c>
      <c r="J16" s="59">
        <v>23.2</v>
      </c>
      <c r="K16" s="57">
        <v>43</v>
      </c>
      <c r="L16" s="59">
        <v>-8.5</v>
      </c>
      <c r="M16" s="57">
        <v>1142</v>
      </c>
      <c r="N16" s="59">
        <v>-5.6</v>
      </c>
      <c r="O16" s="57">
        <v>15659</v>
      </c>
      <c r="P16" s="59">
        <v>0.6</v>
      </c>
    </row>
    <row r="17" spans="1:16">
      <c r="A17" s="8"/>
      <c r="B17" s="28" t="s">
        <v>20</v>
      </c>
      <c r="C17" s="57">
        <v>96198</v>
      </c>
      <c r="D17" s="57">
        <v>82706</v>
      </c>
      <c r="E17" s="58">
        <f t="shared" si="0"/>
        <v>16.313205813362998</v>
      </c>
      <c r="F17" s="58">
        <f t="shared" si="1"/>
        <v>0.75911609272772185</v>
      </c>
      <c r="G17" s="57">
        <v>77971</v>
      </c>
      <c r="H17" s="59">
        <v>18</v>
      </c>
      <c r="I17" s="57">
        <v>894</v>
      </c>
      <c r="J17" s="59">
        <v>-12.1</v>
      </c>
      <c r="K17" s="57">
        <v>3142</v>
      </c>
      <c r="L17" s="59">
        <v>22.6</v>
      </c>
      <c r="M17" s="57">
        <v>6951</v>
      </c>
      <c r="N17" s="59">
        <v>10.8</v>
      </c>
      <c r="O17" s="57">
        <v>7240</v>
      </c>
      <c r="P17" s="59">
        <v>7.2</v>
      </c>
    </row>
    <row r="18" spans="1:16">
      <c r="A18" s="8"/>
      <c r="B18" s="28" t="s">
        <v>22</v>
      </c>
      <c r="C18" s="57">
        <v>70329</v>
      </c>
      <c r="D18" s="57">
        <v>64024</v>
      </c>
      <c r="E18" s="58">
        <f t="shared" si="0"/>
        <v>9.8478695489191637</v>
      </c>
      <c r="F18" s="58">
        <f t="shared" si="1"/>
        <v>0.55497906074396508</v>
      </c>
      <c r="G18" s="57">
        <v>30992</v>
      </c>
      <c r="H18" s="59">
        <v>12.2</v>
      </c>
      <c r="I18" s="57">
        <v>4843</v>
      </c>
      <c r="J18" s="59">
        <v>18.2</v>
      </c>
      <c r="K18" s="57">
        <v>21</v>
      </c>
      <c r="L18" s="59">
        <v>16.7</v>
      </c>
      <c r="M18" s="57">
        <v>5332</v>
      </c>
      <c r="N18" s="59">
        <v>45.2</v>
      </c>
      <c r="O18" s="57">
        <v>29141</v>
      </c>
      <c r="P18" s="59">
        <v>1.8</v>
      </c>
    </row>
    <row r="19" spans="1:16">
      <c r="A19" s="8"/>
      <c r="B19" s="28" t="s">
        <v>21</v>
      </c>
      <c r="C19" s="57">
        <v>60296</v>
      </c>
      <c r="D19" s="57">
        <v>58336</v>
      </c>
      <c r="E19" s="58">
        <f t="shared" si="0"/>
        <v>3.3598464070213829</v>
      </c>
      <c r="F19" s="58">
        <f t="shared" si="1"/>
        <v>0.47580681435280059</v>
      </c>
      <c r="G19" s="57">
        <v>16107</v>
      </c>
      <c r="H19" s="59">
        <v>13</v>
      </c>
      <c r="I19" s="57">
        <v>106</v>
      </c>
      <c r="J19" s="59">
        <v>-18.5</v>
      </c>
      <c r="K19" s="57">
        <v>859</v>
      </c>
      <c r="L19" s="59">
        <v>16.600000000000001</v>
      </c>
      <c r="M19" s="57">
        <v>741</v>
      </c>
      <c r="N19" s="59">
        <v>16.899999999999999</v>
      </c>
      <c r="O19" s="57">
        <v>42483</v>
      </c>
      <c r="P19" s="59">
        <v>-0.2</v>
      </c>
    </row>
    <row r="20" spans="1:16">
      <c r="A20" s="8"/>
      <c r="B20" s="28" t="s">
        <v>23</v>
      </c>
      <c r="C20" s="57">
        <v>46214</v>
      </c>
      <c r="D20" s="57">
        <v>36967</v>
      </c>
      <c r="E20" s="58">
        <f t="shared" si="0"/>
        <v>25.01420185570915</v>
      </c>
      <c r="F20" s="58">
        <f t="shared" si="1"/>
        <v>0.36468316502753628</v>
      </c>
      <c r="G20" s="57">
        <v>32817</v>
      </c>
      <c r="H20" s="59">
        <v>24.5</v>
      </c>
      <c r="I20" s="57">
        <v>95</v>
      </c>
      <c r="J20" s="59">
        <v>18.8</v>
      </c>
      <c r="K20" s="57">
        <v>32</v>
      </c>
      <c r="L20" s="59">
        <v>-20</v>
      </c>
      <c r="M20" s="57">
        <v>1617</v>
      </c>
      <c r="N20" s="59">
        <v>9.6</v>
      </c>
      <c r="O20" s="57">
        <v>11653</v>
      </c>
      <c r="P20" s="59">
        <v>29.2</v>
      </c>
    </row>
    <row r="21" spans="1:16">
      <c r="A21" s="8"/>
      <c r="B21" s="28" t="s">
        <v>119</v>
      </c>
      <c r="C21" s="57">
        <v>28237</v>
      </c>
      <c r="D21" s="57">
        <v>27003</v>
      </c>
      <c r="E21" s="58">
        <f t="shared" si="0"/>
        <v>4.5698626078583882</v>
      </c>
      <c r="F21" s="58">
        <f t="shared" si="1"/>
        <v>0.22282335506302295</v>
      </c>
      <c r="G21" s="57">
        <v>8482</v>
      </c>
      <c r="H21" s="59">
        <v>27.7</v>
      </c>
      <c r="I21" s="57">
        <v>399</v>
      </c>
      <c r="J21" s="59">
        <v>8.6999999999999993</v>
      </c>
      <c r="K21" s="57">
        <v>843</v>
      </c>
      <c r="L21" s="59">
        <v>21.6</v>
      </c>
      <c r="M21" s="57">
        <v>586</v>
      </c>
      <c r="N21" s="59">
        <v>6</v>
      </c>
      <c r="O21" s="57">
        <v>17927</v>
      </c>
      <c r="P21" s="59">
        <v>-4.4000000000000004</v>
      </c>
    </row>
    <row r="22" spans="1:16">
      <c r="A22" s="8"/>
      <c r="B22" s="28" t="s">
        <v>24</v>
      </c>
      <c r="C22" s="57">
        <v>25032</v>
      </c>
      <c r="D22" s="57">
        <v>24448</v>
      </c>
      <c r="E22" s="58">
        <f t="shared" si="0"/>
        <v>2.3887434554973774</v>
      </c>
      <c r="F22" s="58">
        <f t="shared" si="1"/>
        <v>0.19753211119940467</v>
      </c>
      <c r="G22" s="57">
        <v>22528</v>
      </c>
      <c r="H22" s="59">
        <v>4</v>
      </c>
      <c r="I22" s="57">
        <v>279</v>
      </c>
      <c r="J22" s="59">
        <v>-23.6</v>
      </c>
      <c r="K22" s="57">
        <v>355</v>
      </c>
      <c r="L22" s="59">
        <v>4.0999999999999996</v>
      </c>
      <c r="M22" s="57">
        <v>1047</v>
      </c>
      <c r="N22" s="59">
        <v>-14.4</v>
      </c>
      <c r="O22" s="57">
        <v>823</v>
      </c>
      <c r="P22" s="59">
        <v>-4</v>
      </c>
    </row>
    <row r="23" spans="1:16">
      <c r="A23" s="8"/>
      <c r="B23" s="28" t="s">
        <v>25</v>
      </c>
      <c r="C23" s="57">
        <v>25492</v>
      </c>
      <c r="D23" s="57">
        <v>22657</v>
      </c>
      <c r="E23" s="58">
        <f t="shared" si="0"/>
        <v>12.512689235114971</v>
      </c>
      <c r="F23" s="58">
        <f t="shared" si="1"/>
        <v>0.20116205571649187</v>
      </c>
      <c r="G23" s="57">
        <v>14469</v>
      </c>
      <c r="H23" s="59">
        <v>16.7</v>
      </c>
      <c r="I23" s="57">
        <v>139</v>
      </c>
      <c r="J23" s="59">
        <v>9.4</v>
      </c>
      <c r="K23" s="57">
        <v>544</v>
      </c>
      <c r="L23" s="59">
        <v>-1.3</v>
      </c>
      <c r="M23" s="57">
        <v>596</v>
      </c>
      <c r="N23" s="59">
        <v>24.4</v>
      </c>
      <c r="O23" s="57">
        <v>9744</v>
      </c>
      <c r="P23" s="59">
        <v>7</v>
      </c>
    </row>
    <row r="24" spans="1:16">
      <c r="A24" s="8"/>
      <c r="B24" s="28" t="s">
        <v>26</v>
      </c>
      <c r="C24" s="57">
        <v>15776</v>
      </c>
      <c r="D24" s="57">
        <v>15523</v>
      </c>
      <c r="E24" s="58">
        <f t="shared" si="0"/>
        <v>1.6298395928622034</v>
      </c>
      <c r="F24" s="58">
        <f t="shared" si="1"/>
        <v>0.1244913145686245</v>
      </c>
      <c r="G24" s="57">
        <v>2935</v>
      </c>
      <c r="H24" s="59">
        <v>-1.8</v>
      </c>
      <c r="I24" s="57">
        <v>643</v>
      </c>
      <c r="J24" s="59">
        <v>-5</v>
      </c>
      <c r="K24" s="57">
        <v>99</v>
      </c>
      <c r="L24" s="59">
        <v>4.2</v>
      </c>
      <c r="M24" s="57">
        <v>286</v>
      </c>
      <c r="N24" s="59">
        <v>-5.9</v>
      </c>
      <c r="O24" s="57">
        <v>11813</v>
      </c>
      <c r="P24" s="59">
        <v>3.1</v>
      </c>
    </row>
    <row r="25" spans="1:16">
      <c r="A25" s="8"/>
      <c r="B25" s="28" t="s">
        <v>29</v>
      </c>
      <c r="C25" s="57">
        <v>13665</v>
      </c>
      <c r="D25" s="57">
        <v>11786</v>
      </c>
      <c r="E25" s="58">
        <f t="shared" si="0"/>
        <v>15.942643814695412</v>
      </c>
      <c r="F25" s="58">
        <f t="shared" si="1"/>
        <v>0.10783302570868747</v>
      </c>
      <c r="G25" s="57">
        <v>2687</v>
      </c>
      <c r="H25" s="59">
        <v>8.6999999999999993</v>
      </c>
      <c r="I25" s="57">
        <v>1338</v>
      </c>
      <c r="J25" s="59">
        <v>-12.8</v>
      </c>
      <c r="K25" s="57">
        <v>842</v>
      </c>
      <c r="L25" s="59">
        <v>52.8</v>
      </c>
      <c r="M25" s="57">
        <v>991</v>
      </c>
      <c r="N25" s="59">
        <v>18.399999999999999</v>
      </c>
      <c r="O25" s="57">
        <v>7807</v>
      </c>
      <c r="P25" s="59">
        <v>22.2</v>
      </c>
    </row>
    <row r="26" spans="1:16">
      <c r="A26" s="8"/>
      <c r="B26" s="28" t="s">
        <v>28</v>
      </c>
      <c r="C26" s="57">
        <v>12220</v>
      </c>
      <c r="D26" s="57">
        <v>11263</v>
      </c>
      <c r="E26" s="58">
        <f t="shared" si="0"/>
        <v>8.4968480866554295</v>
      </c>
      <c r="F26" s="58">
        <f t="shared" si="1"/>
        <v>9.6430265214794073E-2</v>
      </c>
      <c r="G26" s="57">
        <v>3561</v>
      </c>
      <c r="H26" s="59">
        <v>25.3</v>
      </c>
      <c r="I26" s="57">
        <v>2959</v>
      </c>
      <c r="J26" s="59">
        <v>-0.3</v>
      </c>
      <c r="K26" s="57">
        <v>219</v>
      </c>
      <c r="L26" s="59">
        <v>-38.1</v>
      </c>
      <c r="M26" s="57">
        <v>1701</v>
      </c>
      <c r="N26" s="59">
        <v>25.3</v>
      </c>
      <c r="O26" s="57">
        <v>3780</v>
      </c>
      <c r="P26" s="59">
        <v>1</v>
      </c>
    </row>
    <row r="27" spans="1:16">
      <c r="A27" s="8"/>
      <c r="B27" s="28" t="s">
        <v>27</v>
      </c>
      <c r="C27" s="57">
        <v>13218</v>
      </c>
      <c r="D27" s="57">
        <v>11820</v>
      </c>
      <c r="E27" s="58">
        <f t="shared" si="0"/>
        <v>11.827411167512691</v>
      </c>
      <c r="F27" s="58">
        <f t="shared" si="1"/>
        <v>0.10430566658012669</v>
      </c>
      <c r="G27" s="57">
        <v>12477</v>
      </c>
      <c r="H27" s="59">
        <v>11.7</v>
      </c>
      <c r="I27" s="57">
        <v>67</v>
      </c>
      <c r="J27" s="59">
        <v>3.1</v>
      </c>
      <c r="K27" s="57">
        <v>0</v>
      </c>
      <c r="L27" s="59">
        <v>-100</v>
      </c>
      <c r="M27" s="57">
        <v>66</v>
      </c>
      <c r="N27" s="59">
        <v>-14.3</v>
      </c>
      <c r="O27" s="57">
        <v>608</v>
      </c>
      <c r="P27" s="59">
        <v>19.399999999999999</v>
      </c>
    </row>
    <row r="28" spans="1:16">
      <c r="A28" s="8"/>
      <c r="B28" s="28" t="s">
        <v>30</v>
      </c>
      <c r="C28" s="57">
        <v>6184</v>
      </c>
      <c r="D28" s="57">
        <v>8087</v>
      </c>
      <c r="E28" s="58">
        <f t="shared" si="0"/>
        <v>-23.531593916161743</v>
      </c>
      <c r="F28" s="58">
        <f t="shared" si="1"/>
        <v>4.8799080203624105E-2</v>
      </c>
      <c r="G28" s="57">
        <v>2469</v>
      </c>
      <c r="H28" s="59">
        <v>-13.3</v>
      </c>
      <c r="I28" s="57">
        <v>1673</v>
      </c>
      <c r="J28" s="59">
        <v>-38.299999999999997</v>
      </c>
      <c r="K28" s="57">
        <v>101</v>
      </c>
      <c r="L28" s="59">
        <v>-33.1</v>
      </c>
      <c r="M28" s="57">
        <v>306</v>
      </c>
      <c r="N28" s="59">
        <v>-14.5</v>
      </c>
      <c r="O28" s="57">
        <v>1635</v>
      </c>
      <c r="P28" s="59">
        <v>-19</v>
      </c>
    </row>
    <row r="29" spans="1:16">
      <c r="A29" s="8"/>
      <c r="B29" s="28" t="s">
        <v>31</v>
      </c>
      <c r="C29" s="57">
        <v>55560</v>
      </c>
      <c r="D29" s="57">
        <v>49291</v>
      </c>
      <c r="E29" s="58">
        <f t="shared" si="0"/>
        <v>12.718346148384096</v>
      </c>
      <c r="F29" s="58">
        <f t="shared" si="1"/>
        <v>0.43843416819426828</v>
      </c>
      <c r="G29" s="57">
        <v>23738</v>
      </c>
      <c r="H29" s="59">
        <v>26.6</v>
      </c>
      <c r="I29" s="57">
        <v>4240</v>
      </c>
      <c r="J29" s="59">
        <v>-15.2</v>
      </c>
      <c r="K29" s="57">
        <v>2019</v>
      </c>
      <c r="L29" s="59">
        <v>-0.1</v>
      </c>
      <c r="M29" s="57">
        <v>2389</v>
      </c>
      <c r="N29" s="59">
        <v>21.4</v>
      </c>
      <c r="O29" s="57">
        <v>23174</v>
      </c>
      <c r="P29" s="59">
        <v>7.6</v>
      </c>
    </row>
    <row r="30" spans="1:16">
      <c r="A30" s="9"/>
      <c r="B30" s="28" t="s">
        <v>32</v>
      </c>
      <c r="C30" s="57">
        <v>10345065</v>
      </c>
      <c r="D30" s="57">
        <v>8943451</v>
      </c>
      <c r="E30" s="58">
        <f t="shared" si="0"/>
        <v>15.671959291776737</v>
      </c>
      <c r="F30" s="58">
        <f t="shared" si="1"/>
        <v>81.634808642740069</v>
      </c>
      <c r="G30" s="57">
        <v>8558653</v>
      </c>
      <c r="H30" s="59">
        <v>19.100000000000001</v>
      </c>
      <c r="I30" s="57">
        <v>121930</v>
      </c>
      <c r="J30" s="59">
        <v>4.8</v>
      </c>
      <c r="K30" s="57">
        <v>22714</v>
      </c>
      <c r="L30" s="59">
        <v>19.3</v>
      </c>
      <c r="M30" s="57">
        <v>273043</v>
      </c>
      <c r="N30" s="59">
        <v>10.3</v>
      </c>
      <c r="O30" s="57">
        <v>1368725</v>
      </c>
      <c r="P30" s="59">
        <v>-0.6</v>
      </c>
    </row>
    <row r="31" spans="1:16">
      <c r="A31" s="10" t="s">
        <v>33</v>
      </c>
      <c r="B31" s="28" t="s">
        <v>34</v>
      </c>
      <c r="C31" s="57">
        <v>819093</v>
      </c>
      <c r="D31" s="57">
        <v>733109</v>
      </c>
      <c r="E31" s="58">
        <f t="shared" si="0"/>
        <v>11.728678818565852</v>
      </c>
      <c r="F31" s="58">
        <f t="shared" si="1"/>
        <v>6.4636133572488808</v>
      </c>
      <c r="G31" s="57">
        <v>635368</v>
      </c>
      <c r="H31" s="59">
        <v>14.9</v>
      </c>
      <c r="I31" s="57">
        <v>3401</v>
      </c>
      <c r="J31" s="59">
        <v>-14.9</v>
      </c>
      <c r="K31" s="57">
        <v>22544</v>
      </c>
      <c r="L31" s="59">
        <v>2.6</v>
      </c>
      <c r="M31" s="57">
        <v>3621</v>
      </c>
      <c r="N31" s="59">
        <v>3.1</v>
      </c>
      <c r="O31" s="57">
        <v>154159</v>
      </c>
      <c r="P31" s="59">
        <v>2.2000000000000002</v>
      </c>
    </row>
    <row r="32" spans="1:16">
      <c r="A32" s="8"/>
      <c r="B32" s="28" t="s">
        <v>35</v>
      </c>
      <c r="C32" s="57">
        <v>164971</v>
      </c>
      <c r="D32" s="57">
        <v>149997</v>
      </c>
      <c r="E32" s="58">
        <f t="shared" si="0"/>
        <v>9.9828663239931448</v>
      </c>
      <c r="F32" s="58">
        <f t="shared" si="1"/>
        <v>1.3018164715834528</v>
      </c>
      <c r="G32" s="57">
        <v>122030</v>
      </c>
      <c r="H32" s="59">
        <v>14.2</v>
      </c>
      <c r="I32" s="57">
        <v>430</v>
      </c>
      <c r="J32" s="59">
        <v>-6.9</v>
      </c>
      <c r="K32" s="57">
        <v>223</v>
      </c>
      <c r="L32" s="59">
        <v>16.8</v>
      </c>
      <c r="M32" s="57">
        <v>526</v>
      </c>
      <c r="N32" s="59">
        <v>-14.9</v>
      </c>
      <c r="O32" s="57">
        <v>41762</v>
      </c>
      <c r="P32" s="59">
        <v>-0.4</v>
      </c>
    </row>
    <row r="33" spans="1:16">
      <c r="A33" s="8"/>
      <c r="B33" s="28" t="s">
        <v>36</v>
      </c>
      <c r="C33" s="57">
        <v>16737</v>
      </c>
      <c r="D33" s="57">
        <v>14722</v>
      </c>
      <c r="E33" s="58">
        <f t="shared" si="0"/>
        <v>13.686999049042248</v>
      </c>
      <c r="F33" s="58">
        <f t="shared" si="1"/>
        <v>0.13207474213584358</v>
      </c>
      <c r="G33" s="57">
        <v>12743</v>
      </c>
      <c r="H33" s="59">
        <v>20.100000000000001</v>
      </c>
      <c r="I33" s="57">
        <v>114</v>
      </c>
      <c r="J33" s="59">
        <v>0</v>
      </c>
      <c r="K33" s="57">
        <v>128</v>
      </c>
      <c r="L33" s="59">
        <v>43.8</v>
      </c>
      <c r="M33" s="57">
        <v>309</v>
      </c>
      <c r="N33" s="59">
        <v>10.4</v>
      </c>
      <c r="O33" s="57">
        <v>3443</v>
      </c>
      <c r="P33" s="59">
        <v>-5.2</v>
      </c>
    </row>
    <row r="34" spans="1:16">
      <c r="A34" s="8"/>
      <c r="B34" s="28" t="s">
        <v>37</v>
      </c>
      <c r="C34" s="57">
        <v>21187</v>
      </c>
      <c r="D34" s="57">
        <v>16559</v>
      </c>
      <c r="E34" s="58">
        <f t="shared" si="0"/>
        <v>27.948547617609766</v>
      </c>
      <c r="F34" s="58">
        <f t="shared" si="1"/>
        <v>0.16719050974679558</v>
      </c>
      <c r="G34" s="57">
        <v>15900</v>
      </c>
      <c r="H34" s="59">
        <v>33.4</v>
      </c>
      <c r="I34" s="57">
        <v>64</v>
      </c>
      <c r="J34" s="59">
        <v>-12.3</v>
      </c>
      <c r="K34" s="57">
        <v>55</v>
      </c>
      <c r="L34" s="59">
        <v>14.6</v>
      </c>
      <c r="M34" s="57">
        <v>598</v>
      </c>
      <c r="N34" s="59">
        <v>-17.2</v>
      </c>
      <c r="O34" s="57">
        <v>4570</v>
      </c>
      <c r="P34" s="59">
        <v>20.399999999999999</v>
      </c>
    </row>
    <row r="35" spans="1:16">
      <c r="A35" s="8"/>
      <c r="B35" s="28" t="s">
        <v>38</v>
      </c>
      <c r="C35" s="57">
        <v>30550</v>
      </c>
      <c r="D35" s="57">
        <v>29807</v>
      </c>
      <c r="E35" s="58">
        <f t="shared" si="0"/>
        <v>2.4927030563290486</v>
      </c>
      <c r="F35" s="58">
        <f t="shared" si="1"/>
        <v>0.24107566303698519</v>
      </c>
      <c r="G35" s="57">
        <v>22921</v>
      </c>
      <c r="H35" s="59">
        <v>14.3</v>
      </c>
      <c r="I35" s="57">
        <v>210</v>
      </c>
      <c r="J35" s="59">
        <v>-18.600000000000001</v>
      </c>
      <c r="K35" s="57">
        <v>251</v>
      </c>
      <c r="L35" s="59">
        <v>21.8</v>
      </c>
      <c r="M35" s="57">
        <v>1065</v>
      </c>
      <c r="N35" s="59">
        <v>3.9</v>
      </c>
      <c r="O35" s="57">
        <v>6103</v>
      </c>
      <c r="P35" s="59">
        <v>-26.2</v>
      </c>
    </row>
    <row r="36" spans="1:16">
      <c r="A36" s="9"/>
      <c r="B36" s="28" t="s">
        <v>39</v>
      </c>
      <c r="C36" s="57">
        <v>1052538</v>
      </c>
      <c r="D36" s="57">
        <v>944194</v>
      </c>
      <c r="E36" s="58">
        <f t="shared" si="0"/>
        <v>11.474760483544699</v>
      </c>
      <c r="F36" s="58">
        <f t="shared" si="1"/>
        <v>8.3057707437519586</v>
      </c>
      <c r="G36" s="57">
        <v>808962</v>
      </c>
      <c r="H36" s="59">
        <v>15.2</v>
      </c>
      <c r="I36" s="57">
        <v>4219</v>
      </c>
      <c r="J36" s="59">
        <v>-14</v>
      </c>
      <c r="K36" s="57">
        <v>23201</v>
      </c>
      <c r="L36" s="59">
        <v>3.1</v>
      </c>
      <c r="M36" s="57">
        <v>6119</v>
      </c>
      <c r="N36" s="59">
        <v>-0.6</v>
      </c>
      <c r="O36" s="57">
        <v>210037</v>
      </c>
      <c r="P36" s="59">
        <v>0.8</v>
      </c>
    </row>
    <row r="37" spans="1:16">
      <c r="A37" s="10" t="s">
        <v>40</v>
      </c>
      <c r="B37" s="28" t="s">
        <v>41</v>
      </c>
      <c r="C37" s="57">
        <v>256154</v>
      </c>
      <c r="D37" s="57">
        <v>225748</v>
      </c>
      <c r="E37" s="58">
        <f t="shared" si="0"/>
        <v>13.469000832786993</v>
      </c>
      <c r="F37" s="58">
        <f t="shared" si="1"/>
        <v>2.0213582778911916</v>
      </c>
      <c r="G37" s="57">
        <v>182757</v>
      </c>
      <c r="H37" s="59">
        <v>16.8</v>
      </c>
      <c r="I37" s="57">
        <v>1410</v>
      </c>
      <c r="J37" s="59">
        <v>-5.6</v>
      </c>
      <c r="K37" s="57">
        <v>247</v>
      </c>
      <c r="L37" s="59">
        <v>-9.9</v>
      </c>
      <c r="M37" s="57">
        <v>1633</v>
      </c>
      <c r="N37" s="59">
        <v>8.1</v>
      </c>
      <c r="O37" s="57">
        <v>70107</v>
      </c>
      <c r="P37" s="59">
        <v>6.2</v>
      </c>
    </row>
    <row r="38" spans="1:16">
      <c r="A38" s="8"/>
      <c r="B38" s="28" t="s">
        <v>42</v>
      </c>
      <c r="C38" s="57">
        <v>113123</v>
      </c>
      <c r="D38" s="57">
        <v>109331</v>
      </c>
      <c r="E38" s="58">
        <f t="shared" si="0"/>
        <v>3.4683667029479226</v>
      </c>
      <c r="F38" s="58">
        <f t="shared" si="1"/>
        <v>0.8926743774053314</v>
      </c>
      <c r="G38" s="57">
        <v>93574</v>
      </c>
      <c r="H38" s="59">
        <v>6.4</v>
      </c>
      <c r="I38" s="57">
        <v>1651</v>
      </c>
      <c r="J38" s="59">
        <v>-38.4</v>
      </c>
      <c r="K38" s="57">
        <v>149</v>
      </c>
      <c r="L38" s="59">
        <v>4.2</v>
      </c>
      <c r="M38" s="57">
        <v>558</v>
      </c>
      <c r="N38" s="59">
        <v>10.1</v>
      </c>
      <c r="O38" s="57">
        <v>17191</v>
      </c>
      <c r="P38" s="59">
        <v>-4.5999999999999996</v>
      </c>
    </row>
    <row r="39" spans="1:16">
      <c r="A39" s="8"/>
      <c r="B39" s="28" t="s">
        <v>43</v>
      </c>
      <c r="C39" s="57">
        <v>99697</v>
      </c>
      <c r="D39" s="57">
        <v>94015</v>
      </c>
      <c r="E39" s="58">
        <f t="shared" si="0"/>
        <v>6.0437164282295397</v>
      </c>
      <c r="F39" s="58">
        <f t="shared" si="1"/>
        <v>0.7867273446087828</v>
      </c>
      <c r="G39" s="57">
        <v>81006</v>
      </c>
      <c r="H39" s="59">
        <v>9.4</v>
      </c>
      <c r="I39" s="57">
        <v>2336</v>
      </c>
      <c r="J39" s="59">
        <v>-3.1</v>
      </c>
      <c r="K39" s="57">
        <v>334</v>
      </c>
      <c r="L39" s="59">
        <v>52.5</v>
      </c>
      <c r="M39" s="57">
        <v>2345</v>
      </c>
      <c r="N39" s="59">
        <v>0.2</v>
      </c>
      <c r="O39" s="57">
        <v>13676</v>
      </c>
      <c r="P39" s="59">
        <v>-8.8000000000000007</v>
      </c>
    </row>
    <row r="40" spans="1:16">
      <c r="A40" s="8"/>
      <c r="B40" s="28" t="s">
        <v>44</v>
      </c>
      <c r="C40" s="57">
        <v>86614</v>
      </c>
      <c r="D40" s="57">
        <v>79571</v>
      </c>
      <c r="E40" s="58">
        <f t="shared" si="0"/>
        <v>8.851214638498961</v>
      </c>
      <c r="F40" s="58">
        <f t="shared" si="1"/>
        <v>0.68348698783258377</v>
      </c>
      <c r="G40" s="57">
        <v>68423</v>
      </c>
      <c r="H40" s="59">
        <v>13.1</v>
      </c>
      <c r="I40" s="57">
        <v>2444</v>
      </c>
      <c r="J40" s="59">
        <v>-34.4</v>
      </c>
      <c r="K40" s="57">
        <v>355</v>
      </c>
      <c r="L40" s="59">
        <v>-2.2000000000000002</v>
      </c>
      <c r="M40" s="57">
        <v>3828</v>
      </c>
      <c r="N40" s="59">
        <v>5.2</v>
      </c>
      <c r="O40" s="57">
        <v>11564</v>
      </c>
      <c r="P40" s="59">
        <v>1.9</v>
      </c>
    </row>
    <row r="41" spans="1:16">
      <c r="A41" s="8"/>
      <c r="B41" s="28" t="s">
        <v>45</v>
      </c>
      <c r="C41" s="57">
        <v>39603</v>
      </c>
      <c r="D41" s="57">
        <v>37848</v>
      </c>
      <c r="E41" s="58">
        <f t="shared" si="0"/>
        <v>4.6369689283449533</v>
      </c>
      <c r="F41" s="58">
        <f t="shared" si="1"/>
        <v>0.31251454937000739</v>
      </c>
      <c r="G41" s="57">
        <v>29670</v>
      </c>
      <c r="H41" s="59">
        <v>21.7</v>
      </c>
      <c r="I41" s="57">
        <v>662</v>
      </c>
      <c r="J41" s="59">
        <v>0.9</v>
      </c>
      <c r="K41" s="57">
        <v>140</v>
      </c>
      <c r="L41" s="59">
        <v>-1.4</v>
      </c>
      <c r="M41" s="57">
        <v>458</v>
      </c>
      <c r="N41" s="59">
        <v>0.2</v>
      </c>
      <c r="O41" s="57">
        <v>8673</v>
      </c>
      <c r="P41" s="59">
        <v>-29</v>
      </c>
    </row>
    <row r="42" spans="1:16">
      <c r="A42" s="8"/>
      <c r="B42" s="28" t="s">
        <v>46</v>
      </c>
      <c r="C42" s="57">
        <v>31717</v>
      </c>
      <c r="D42" s="57">
        <v>28625</v>
      </c>
      <c r="E42" s="58">
        <f t="shared" si="0"/>
        <v>10.801746724890826</v>
      </c>
      <c r="F42" s="58">
        <f t="shared" si="1"/>
        <v>0.25028467445316072</v>
      </c>
      <c r="G42" s="57">
        <v>24811</v>
      </c>
      <c r="H42" s="59">
        <v>16.899999999999999</v>
      </c>
      <c r="I42" s="57">
        <v>333</v>
      </c>
      <c r="J42" s="59">
        <v>-26.3</v>
      </c>
      <c r="K42" s="57">
        <v>97</v>
      </c>
      <c r="L42" s="59">
        <v>10.199999999999999</v>
      </c>
      <c r="M42" s="57">
        <v>799</v>
      </c>
      <c r="N42" s="59">
        <v>-5.3</v>
      </c>
      <c r="O42" s="57">
        <v>5677</v>
      </c>
      <c r="P42" s="59">
        <v>-5.7</v>
      </c>
    </row>
    <row r="43" spans="1:16">
      <c r="A43" s="8"/>
      <c r="B43" s="28" t="s">
        <v>47</v>
      </c>
      <c r="C43" s="57">
        <v>21387</v>
      </c>
      <c r="D43" s="57">
        <v>23242</v>
      </c>
      <c r="E43" s="58">
        <f t="shared" si="0"/>
        <v>-7.9812408570690945</v>
      </c>
      <c r="F43" s="58">
        <f t="shared" si="1"/>
        <v>0.16876874649335524</v>
      </c>
      <c r="G43" s="57">
        <v>6752</v>
      </c>
      <c r="H43" s="59">
        <v>0.8</v>
      </c>
      <c r="I43" s="57">
        <v>1015</v>
      </c>
      <c r="J43" s="59">
        <v>2.4</v>
      </c>
      <c r="K43" s="57">
        <v>46</v>
      </c>
      <c r="L43" s="59">
        <v>130</v>
      </c>
      <c r="M43" s="57">
        <v>194</v>
      </c>
      <c r="N43" s="59">
        <v>21.3</v>
      </c>
      <c r="O43" s="57">
        <v>13380</v>
      </c>
      <c r="P43" s="59">
        <v>-13</v>
      </c>
    </row>
    <row r="44" spans="1:16">
      <c r="A44" s="8"/>
      <c r="B44" s="28" t="s">
        <v>49</v>
      </c>
      <c r="C44" s="57">
        <v>23358</v>
      </c>
      <c r="D44" s="57">
        <v>19584</v>
      </c>
      <c r="E44" s="58">
        <f t="shared" si="0"/>
        <v>19.270833333333325</v>
      </c>
      <c r="F44" s="58">
        <f t="shared" si="1"/>
        <v>0.1843222696307005</v>
      </c>
      <c r="G44" s="57">
        <v>19628</v>
      </c>
      <c r="H44" s="59">
        <v>25</v>
      </c>
      <c r="I44" s="57">
        <v>196</v>
      </c>
      <c r="J44" s="59">
        <v>-17.3</v>
      </c>
      <c r="K44" s="57">
        <v>84</v>
      </c>
      <c r="L44" s="59">
        <v>-10.6</v>
      </c>
      <c r="M44" s="57">
        <v>666</v>
      </c>
      <c r="N44" s="59">
        <v>-0.1</v>
      </c>
      <c r="O44" s="57">
        <v>2784</v>
      </c>
      <c r="P44" s="59">
        <v>-3.5</v>
      </c>
    </row>
    <row r="45" spans="1:16">
      <c r="A45" s="8"/>
      <c r="B45" s="28" t="s">
        <v>48</v>
      </c>
      <c r="C45" s="57">
        <v>11779</v>
      </c>
      <c r="D45" s="57">
        <v>14066</v>
      </c>
      <c r="E45" s="58">
        <f t="shared" si="0"/>
        <v>-16.25906441063557</v>
      </c>
      <c r="F45" s="58">
        <f t="shared" si="1"/>
        <v>9.2950253188630066E-2</v>
      </c>
      <c r="G45" s="57">
        <v>8997</v>
      </c>
      <c r="H45" s="59">
        <v>-7</v>
      </c>
      <c r="I45" s="57">
        <v>1432</v>
      </c>
      <c r="J45" s="59">
        <v>-48.2</v>
      </c>
      <c r="K45" s="57">
        <v>21</v>
      </c>
      <c r="L45" s="59">
        <v>-19.2</v>
      </c>
      <c r="M45" s="57">
        <v>263</v>
      </c>
      <c r="N45" s="59">
        <v>8.6999999999999993</v>
      </c>
      <c r="O45" s="57">
        <v>1066</v>
      </c>
      <c r="P45" s="59">
        <v>-21.3</v>
      </c>
    </row>
    <row r="46" spans="1:16">
      <c r="A46" s="8"/>
      <c r="B46" s="28" t="s">
        <v>50</v>
      </c>
      <c r="C46" s="57">
        <v>16751</v>
      </c>
      <c r="D46" s="57">
        <v>14727</v>
      </c>
      <c r="E46" s="58">
        <f t="shared" si="0"/>
        <v>13.743464385142934</v>
      </c>
      <c r="F46" s="58">
        <f t="shared" si="1"/>
        <v>0.13218521870810274</v>
      </c>
      <c r="G46" s="57">
        <v>14767</v>
      </c>
      <c r="H46" s="59">
        <v>16</v>
      </c>
      <c r="I46" s="57">
        <v>272</v>
      </c>
      <c r="J46" s="59">
        <v>-29.4</v>
      </c>
      <c r="K46" s="57">
        <v>81</v>
      </c>
      <c r="L46" s="59">
        <v>11</v>
      </c>
      <c r="M46" s="57">
        <v>553</v>
      </c>
      <c r="N46" s="59">
        <v>10.199999999999999</v>
      </c>
      <c r="O46" s="57">
        <v>1078</v>
      </c>
      <c r="P46" s="59">
        <v>3.6</v>
      </c>
    </row>
    <row r="47" spans="1:16">
      <c r="A47" s="8"/>
      <c r="B47" s="28" t="s">
        <v>54</v>
      </c>
      <c r="C47" s="57">
        <v>9739</v>
      </c>
      <c r="D47" s="57">
        <v>11112</v>
      </c>
      <c r="E47" s="58">
        <f t="shared" si="0"/>
        <v>-12.35601151907847</v>
      </c>
      <c r="F47" s="58">
        <f t="shared" si="1"/>
        <v>7.6852238373721724E-2</v>
      </c>
      <c r="G47" s="57">
        <v>4636</v>
      </c>
      <c r="H47" s="59">
        <v>7.3</v>
      </c>
      <c r="I47" s="57">
        <v>100</v>
      </c>
      <c r="J47" s="59">
        <v>-46.8</v>
      </c>
      <c r="K47" s="57">
        <v>31</v>
      </c>
      <c r="L47" s="59">
        <v>0</v>
      </c>
      <c r="M47" s="57">
        <v>96</v>
      </c>
      <c r="N47" s="59">
        <v>2.1</v>
      </c>
      <c r="O47" s="57">
        <v>4876</v>
      </c>
      <c r="P47" s="59">
        <v>-24.7</v>
      </c>
    </row>
    <row r="48" spans="1:16">
      <c r="A48" s="8"/>
      <c r="B48" s="28" t="s">
        <v>51</v>
      </c>
      <c r="C48" s="57">
        <v>18766</v>
      </c>
      <c r="D48" s="57">
        <v>17425</v>
      </c>
      <c r="E48" s="58">
        <f t="shared" si="0"/>
        <v>7.6958393113342849</v>
      </c>
      <c r="F48" s="58">
        <f t="shared" si="1"/>
        <v>0.14808595392969112</v>
      </c>
      <c r="G48" s="57">
        <v>12050</v>
      </c>
      <c r="H48" s="59">
        <v>7.7</v>
      </c>
      <c r="I48" s="57">
        <v>173</v>
      </c>
      <c r="J48" s="59">
        <v>-31.9</v>
      </c>
      <c r="K48" s="57">
        <v>13</v>
      </c>
      <c r="L48" s="59">
        <v>30</v>
      </c>
      <c r="M48" s="57">
        <v>253</v>
      </c>
      <c r="N48" s="59">
        <v>5</v>
      </c>
      <c r="O48" s="57">
        <v>6277</v>
      </c>
      <c r="P48" s="59">
        <v>9.5</v>
      </c>
    </row>
    <row r="49" spans="1:16">
      <c r="A49" s="8"/>
      <c r="B49" s="28" t="s">
        <v>55</v>
      </c>
      <c r="C49" s="57">
        <v>16080</v>
      </c>
      <c r="D49" s="57">
        <v>13032</v>
      </c>
      <c r="E49" s="58">
        <f t="shared" si="0"/>
        <v>23.38858195211786</v>
      </c>
      <c r="F49" s="58">
        <f t="shared" si="1"/>
        <v>0.12689023442339517</v>
      </c>
      <c r="G49" s="57">
        <v>14346</v>
      </c>
      <c r="H49" s="59">
        <v>23.7</v>
      </c>
      <c r="I49" s="57">
        <v>277</v>
      </c>
      <c r="J49" s="59">
        <v>16.899999999999999</v>
      </c>
      <c r="K49" s="57">
        <v>21</v>
      </c>
      <c r="L49" s="59">
        <v>31.3</v>
      </c>
      <c r="M49" s="57">
        <v>254</v>
      </c>
      <c r="N49" s="59">
        <v>-4.9000000000000004</v>
      </c>
      <c r="O49" s="57">
        <v>1182</v>
      </c>
      <c r="P49" s="59">
        <v>29.2</v>
      </c>
    </row>
    <row r="50" spans="1:16">
      <c r="A50" s="8"/>
      <c r="B50" s="28" t="s">
        <v>53</v>
      </c>
      <c r="C50" s="57">
        <v>12198</v>
      </c>
      <c r="D50" s="57">
        <v>10816</v>
      </c>
      <c r="E50" s="58">
        <f t="shared" si="0"/>
        <v>12.777366863905314</v>
      </c>
      <c r="F50" s="58">
        <f t="shared" si="1"/>
        <v>9.625665917267251E-2</v>
      </c>
      <c r="G50" s="57">
        <v>7810</v>
      </c>
      <c r="H50" s="59">
        <v>18.899999999999999</v>
      </c>
      <c r="I50" s="57">
        <v>171</v>
      </c>
      <c r="J50" s="59">
        <v>-26.3</v>
      </c>
      <c r="K50" s="57">
        <v>27</v>
      </c>
      <c r="L50" s="59">
        <v>-6.9</v>
      </c>
      <c r="M50" s="57">
        <v>495</v>
      </c>
      <c r="N50" s="59">
        <v>6.5</v>
      </c>
      <c r="O50" s="57">
        <v>3695</v>
      </c>
      <c r="P50" s="59">
        <v>4.9000000000000004</v>
      </c>
    </row>
    <row r="51" spans="1:16">
      <c r="A51" s="8"/>
      <c r="B51" s="28" t="s">
        <v>52</v>
      </c>
      <c r="C51" s="57">
        <v>10463</v>
      </c>
      <c r="D51" s="57">
        <v>9830</v>
      </c>
      <c r="E51" s="58">
        <f t="shared" si="0"/>
        <v>6.4394710071210559</v>
      </c>
      <c r="F51" s="58">
        <f t="shared" si="1"/>
        <v>8.2565455396267626E-2</v>
      </c>
      <c r="G51" s="57">
        <v>8511</v>
      </c>
      <c r="H51" s="59">
        <v>10</v>
      </c>
      <c r="I51" s="57">
        <v>176</v>
      </c>
      <c r="J51" s="59">
        <v>-34.1</v>
      </c>
      <c r="K51" s="57">
        <v>73</v>
      </c>
      <c r="L51" s="59">
        <v>65.900000000000006</v>
      </c>
      <c r="M51" s="57">
        <v>312</v>
      </c>
      <c r="N51" s="59">
        <v>7.2</v>
      </c>
      <c r="O51" s="57">
        <v>1391</v>
      </c>
      <c r="P51" s="59">
        <v>-6.6</v>
      </c>
    </row>
    <row r="52" spans="1:16">
      <c r="A52" s="8"/>
      <c r="B52" s="28" t="s">
        <v>60</v>
      </c>
      <c r="C52" s="57">
        <v>9020</v>
      </c>
      <c r="D52" s="57">
        <v>8741</v>
      </c>
      <c r="E52" s="58">
        <f t="shared" si="0"/>
        <v>3.1918544788925862</v>
      </c>
      <c r="F52" s="58">
        <f t="shared" si="1"/>
        <v>7.1178477269839807E-2</v>
      </c>
      <c r="G52" s="57">
        <v>7834</v>
      </c>
      <c r="H52" s="59">
        <v>9.5</v>
      </c>
      <c r="I52" s="57">
        <v>53</v>
      </c>
      <c r="J52" s="59">
        <v>-29.3</v>
      </c>
      <c r="K52" s="57">
        <v>1</v>
      </c>
      <c r="L52" s="59">
        <v>0</v>
      </c>
      <c r="M52" s="57">
        <v>81</v>
      </c>
      <c r="N52" s="59">
        <v>-1.2</v>
      </c>
      <c r="O52" s="57">
        <v>1051</v>
      </c>
      <c r="P52" s="59">
        <v>-26.3</v>
      </c>
    </row>
    <row r="53" spans="1:16">
      <c r="A53" s="8"/>
      <c r="B53" s="28" t="s">
        <v>56</v>
      </c>
      <c r="C53" s="57">
        <v>10988</v>
      </c>
      <c r="D53" s="57">
        <v>9599</v>
      </c>
      <c r="E53" s="58">
        <f t="shared" si="0"/>
        <v>14.470257318470669</v>
      </c>
      <c r="F53" s="58">
        <f t="shared" si="1"/>
        <v>8.6708326855986687E-2</v>
      </c>
      <c r="G53" s="57">
        <v>8968</v>
      </c>
      <c r="H53" s="59">
        <v>19</v>
      </c>
      <c r="I53" s="57">
        <v>92</v>
      </c>
      <c r="J53" s="59">
        <v>1.1000000000000001</v>
      </c>
      <c r="K53" s="57">
        <v>25</v>
      </c>
      <c r="L53" s="59">
        <v>-3.8</v>
      </c>
      <c r="M53" s="57">
        <v>206</v>
      </c>
      <c r="N53" s="59">
        <v>1</v>
      </c>
      <c r="O53" s="57">
        <v>1697</v>
      </c>
      <c r="P53" s="59">
        <v>-2.8</v>
      </c>
    </row>
    <row r="54" spans="1:16">
      <c r="A54" s="8"/>
      <c r="B54" s="28" t="s">
        <v>59</v>
      </c>
      <c r="C54" s="57">
        <v>10726</v>
      </c>
      <c r="D54" s="57">
        <v>9999</v>
      </c>
      <c r="E54" s="58">
        <f t="shared" si="0"/>
        <v>7.2707270727072615</v>
      </c>
      <c r="F54" s="58">
        <f t="shared" si="1"/>
        <v>8.4640836717993551E-2</v>
      </c>
      <c r="G54" s="57">
        <v>8652</v>
      </c>
      <c r="H54" s="59">
        <v>9</v>
      </c>
      <c r="I54" s="57">
        <v>163</v>
      </c>
      <c r="J54" s="59">
        <v>-0.6</v>
      </c>
      <c r="K54" s="57">
        <v>36</v>
      </c>
      <c r="L54" s="59">
        <v>9.1</v>
      </c>
      <c r="M54" s="57">
        <v>220</v>
      </c>
      <c r="N54" s="59">
        <v>16.399999999999999</v>
      </c>
      <c r="O54" s="57">
        <v>1655</v>
      </c>
      <c r="P54" s="59">
        <v>-1.1000000000000001</v>
      </c>
    </row>
    <row r="55" spans="1:16">
      <c r="A55" s="8"/>
      <c r="B55" s="28" t="s">
        <v>58</v>
      </c>
      <c r="C55" s="57">
        <v>7863</v>
      </c>
      <c r="D55" s="57">
        <v>7994</v>
      </c>
      <c r="E55" s="58">
        <f t="shared" si="0"/>
        <v>-1.6387290467850923</v>
      </c>
      <c r="F55" s="58">
        <f t="shared" si="1"/>
        <v>6.2048377690992293E-2</v>
      </c>
      <c r="G55" s="57">
        <v>4914</v>
      </c>
      <c r="H55" s="59">
        <v>8.4</v>
      </c>
      <c r="I55" s="57">
        <v>221</v>
      </c>
      <c r="J55" s="59">
        <v>-30.5</v>
      </c>
      <c r="K55" s="57">
        <v>32</v>
      </c>
      <c r="L55" s="59">
        <v>77.8</v>
      </c>
      <c r="M55" s="57">
        <v>20</v>
      </c>
      <c r="N55" s="59">
        <v>42.9</v>
      </c>
      <c r="O55" s="57">
        <v>2676</v>
      </c>
      <c r="P55" s="59">
        <v>-13.9</v>
      </c>
    </row>
    <row r="56" spans="1:16">
      <c r="A56" s="8"/>
      <c r="B56" s="28" t="s">
        <v>61</v>
      </c>
      <c r="C56" s="57">
        <v>5255</v>
      </c>
      <c r="D56" s="57">
        <v>6302</v>
      </c>
      <c r="E56" s="58">
        <f t="shared" si="0"/>
        <v>-16.613773405268173</v>
      </c>
      <c r="F56" s="58">
        <f t="shared" si="1"/>
        <v>4.1468170515854573E-2</v>
      </c>
      <c r="G56" s="57">
        <v>2542</v>
      </c>
      <c r="H56" s="59">
        <v>8</v>
      </c>
      <c r="I56" s="57">
        <v>30</v>
      </c>
      <c r="J56" s="59">
        <v>36.4</v>
      </c>
      <c r="K56" s="57">
        <v>11</v>
      </c>
      <c r="L56" s="59">
        <v>175</v>
      </c>
      <c r="M56" s="57">
        <v>86</v>
      </c>
      <c r="N56" s="59">
        <v>14.7</v>
      </c>
      <c r="O56" s="57">
        <v>2586</v>
      </c>
      <c r="P56" s="59">
        <v>-32.799999999999997</v>
      </c>
    </row>
    <row r="57" spans="1:16">
      <c r="A57" s="8"/>
      <c r="B57" s="28" t="s">
        <v>62</v>
      </c>
      <c r="C57" s="57">
        <v>5153</v>
      </c>
      <c r="D57" s="57">
        <v>5220</v>
      </c>
      <c r="E57" s="58">
        <f t="shared" si="0"/>
        <v>-1.2835249042145613</v>
      </c>
      <c r="F57" s="58">
        <f t="shared" si="1"/>
        <v>4.0663269775109152E-2</v>
      </c>
      <c r="G57" s="57">
        <v>2598</v>
      </c>
      <c r="H57" s="59">
        <v>12.6</v>
      </c>
      <c r="I57" s="57">
        <v>88</v>
      </c>
      <c r="J57" s="59">
        <v>-17</v>
      </c>
      <c r="K57" s="57">
        <v>9</v>
      </c>
      <c r="L57" s="59">
        <v>800</v>
      </c>
      <c r="M57" s="57">
        <v>30</v>
      </c>
      <c r="N57" s="59">
        <v>7.1</v>
      </c>
      <c r="O57" s="57">
        <v>2428</v>
      </c>
      <c r="P57" s="59">
        <v>-12.6</v>
      </c>
    </row>
    <row r="58" spans="1:16">
      <c r="A58" s="8"/>
      <c r="B58" s="28" t="s">
        <v>57</v>
      </c>
      <c r="C58" s="57">
        <v>7515</v>
      </c>
      <c r="D58" s="57">
        <v>6930</v>
      </c>
      <c r="E58" s="58">
        <f t="shared" si="0"/>
        <v>8.441558441558449</v>
      </c>
      <c r="F58" s="58">
        <f t="shared" si="1"/>
        <v>5.9302245751978518E-2</v>
      </c>
      <c r="G58" s="57">
        <v>5869</v>
      </c>
      <c r="H58" s="59">
        <v>15</v>
      </c>
      <c r="I58" s="57">
        <v>87</v>
      </c>
      <c r="J58" s="59">
        <v>-50</v>
      </c>
      <c r="K58" s="57">
        <v>16</v>
      </c>
      <c r="L58" s="59">
        <v>0</v>
      </c>
      <c r="M58" s="57">
        <v>39</v>
      </c>
      <c r="N58" s="59">
        <v>-4.9000000000000004</v>
      </c>
      <c r="O58" s="57">
        <v>1504</v>
      </c>
      <c r="P58" s="59">
        <v>-5.8</v>
      </c>
    </row>
    <row r="59" spans="1:16">
      <c r="A59" s="8"/>
      <c r="B59" s="28" t="s">
        <v>63</v>
      </c>
      <c r="C59" s="57">
        <v>34787</v>
      </c>
      <c r="D59" s="57">
        <v>33331</v>
      </c>
      <c r="E59" s="58">
        <f t="shared" si="0"/>
        <v>4.3683057814047022</v>
      </c>
      <c r="F59" s="58">
        <f t="shared" si="1"/>
        <v>0.2745106085128512</v>
      </c>
      <c r="G59" s="57">
        <v>23555</v>
      </c>
      <c r="H59" s="59">
        <v>15.1</v>
      </c>
      <c r="I59" s="57">
        <v>541</v>
      </c>
      <c r="J59" s="59">
        <v>-7.7</v>
      </c>
      <c r="K59" s="57">
        <v>186</v>
      </c>
      <c r="L59" s="59">
        <v>22.4</v>
      </c>
      <c r="M59" s="57">
        <v>907</v>
      </c>
      <c r="N59" s="59">
        <v>11.8</v>
      </c>
      <c r="O59" s="57">
        <v>9598</v>
      </c>
      <c r="P59" s="59">
        <v>-15.2</v>
      </c>
    </row>
    <row r="60" spans="1:16">
      <c r="A60" s="9"/>
      <c r="B60" s="28" t="s">
        <v>64</v>
      </c>
      <c r="C60" s="57">
        <v>858736</v>
      </c>
      <c r="D60" s="57">
        <v>797088</v>
      </c>
      <c r="E60" s="58">
        <f t="shared" si="0"/>
        <v>7.7341523144245139</v>
      </c>
      <c r="F60" s="58">
        <f t="shared" si="1"/>
        <v>6.7764435539682006</v>
      </c>
      <c r="G60" s="57">
        <v>642670</v>
      </c>
      <c r="H60" s="59">
        <v>13.1</v>
      </c>
      <c r="I60" s="57">
        <v>13923</v>
      </c>
      <c r="J60" s="59">
        <v>-24.8</v>
      </c>
      <c r="K60" s="57">
        <v>2035</v>
      </c>
      <c r="L60" s="59">
        <v>11.6</v>
      </c>
      <c r="M60" s="57">
        <v>14296</v>
      </c>
      <c r="N60" s="59">
        <v>4.5999999999999996</v>
      </c>
      <c r="O60" s="57">
        <v>185812</v>
      </c>
      <c r="P60" s="59">
        <v>-4.7</v>
      </c>
    </row>
    <row r="61" spans="1:16">
      <c r="A61" s="10" t="s">
        <v>65</v>
      </c>
      <c r="B61" s="28" t="s">
        <v>66</v>
      </c>
      <c r="C61" s="57">
        <v>124248</v>
      </c>
      <c r="D61" s="57">
        <v>125222</v>
      </c>
      <c r="E61" s="58">
        <f t="shared" si="0"/>
        <v>-0.77781859417673793</v>
      </c>
      <c r="F61" s="58">
        <f t="shared" si="1"/>
        <v>0.98046379643271142</v>
      </c>
      <c r="G61" s="57">
        <v>109810</v>
      </c>
      <c r="H61" s="59">
        <v>1.4</v>
      </c>
      <c r="I61" s="57">
        <v>1054</v>
      </c>
      <c r="J61" s="59">
        <v>-68.7</v>
      </c>
      <c r="K61" s="57">
        <v>230</v>
      </c>
      <c r="L61" s="59">
        <v>-14.5</v>
      </c>
      <c r="M61" s="57">
        <v>305</v>
      </c>
      <c r="N61" s="59">
        <v>-13.1</v>
      </c>
      <c r="O61" s="57">
        <v>12849</v>
      </c>
      <c r="P61" s="59">
        <v>-0.5</v>
      </c>
    </row>
    <row r="62" spans="1:16">
      <c r="A62" s="8"/>
      <c r="B62" s="28" t="s">
        <v>67</v>
      </c>
      <c r="C62" s="57">
        <v>27949</v>
      </c>
      <c r="D62" s="57">
        <v>27376</v>
      </c>
      <c r="E62" s="58">
        <f t="shared" si="0"/>
        <v>2.0930742255990564</v>
      </c>
      <c r="F62" s="58">
        <f t="shared" si="1"/>
        <v>0.22055069414797707</v>
      </c>
      <c r="G62" s="57">
        <v>21986</v>
      </c>
      <c r="H62" s="59">
        <v>3.8</v>
      </c>
      <c r="I62" s="57">
        <v>151</v>
      </c>
      <c r="J62" s="59">
        <v>-33.799999999999997</v>
      </c>
      <c r="K62" s="57">
        <v>103</v>
      </c>
      <c r="L62" s="59">
        <v>6.2</v>
      </c>
      <c r="M62" s="57">
        <v>27</v>
      </c>
      <c r="N62" s="59">
        <v>-35.700000000000003</v>
      </c>
      <c r="O62" s="57">
        <v>5682</v>
      </c>
      <c r="P62" s="59">
        <v>-2.6</v>
      </c>
    </row>
    <row r="63" spans="1:16">
      <c r="A63" s="8"/>
      <c r="B63" s="28" t="s">
        <v>68</v>
      </c>
      <c r="C63" s="57">
        <v>5086</v>
      </c>
      <c r="D63" s="57">
        <v>5013</v>
      </c>
      <c r="E63" s="58">
        <f t="shared" si="0"/>
        <v>1.4562138440055827</v>
      </c>
      <c r="F63" s="58">
        <f t="shared" si="1"/>
        <v>4.0134560465011675E-2</v>
      </c>
      <c r="G63" s="57">
        <v>4041</v>
      </c>
      <c r="H63" s="59">
        <v>6.1</v>
      </c>
      <c r="I63" s="57">
        <v>25</v>
      </c>
      <c r="J63" s="59">
        <v>66.7</v>
      </c>
      <c r="K63" s="57">
        <v>84</v>
      </c>
      <c r="L63" s="59">
        <v>44.8</v>
      </c>
      <c r="M63" s="57">
        <v>37</v>
      </c>
      <c r="N63" s="59">
        <v>37</v>
      </c>
      <c r="O63" s="57">
        <v>899</v>
      </c>
      <c r="P63" s="59">
        <v>-18.600000000000001</v>
      </c>
    </row>
    <row r="64" spans="1:16">
      <c r="A64" s="9"/>
      <c r="B64" s="28" t="s">
        <v>69</v>
      </c>
      <c r="C64" s="57">
        <v>157283</v>
      </c>
      <c r="D64" s="57">
        <v>157611</v>
      </c>
      <c r="E64" s="58">
        <f t="shared" si="0"/>
        <v>-0.2081073021553026</v>
      </c>
      <c r="F64" s="58">
        <f t="shared" si="1"/>
        <v>1.2411490510457002</v>
      </c>
      <c r="G64" s="57">
        <v>135837</v>
      </c>
      <c r="H64" s="59">
        <v>1.9</v>
      </c>
      <c r="I64" s="57">
        <v>1230</v>
      </c>
      <c r="J64" s="59">
        <v>-65.900000000000006</v>
      </c>
      <c r="K64" s="57">
        <v>417</v>
      </c>
      <c r="L64" s="59">
        <v>-1.7</v>
      </c>
      <c r="M64" s="57">
        <v>369</v>
      </c>
      <c r="N64" s="59">
        <v>-12.1</v>
      </c>
      <c r="O64" s="57">
        <v>19430</v>
      </c>
      <c r="P64" s="59">
        <v>-2.1</v>
      </c>
    </row>
    <row r="65" spans="1:16">
      <c r="A65" s="10" t="s">
        <v>70</v>
      </c>
      <c r="B65" s="28" t="s">
        <v>71</v>
      </c>
      <c r="C65" s="57">
        <v>10242</v>
      </c>
      <c r="D65" s="57">
        <v>9729</v>
      </c>
      <c r="E65" s="58">
        <f t="shared" si="0"/>
        <v>5.2728954671600325</v>
      </c>
      <c r="F65" s="58">
        <f t="shared" si="1"/>
        <v>8.0821503791319221E-2</v>
      </c>
      <c r="G65" s="57">
        <v>5819</v>
      </c>
      <c r="H65" s="59">
        <v>22.9</v>
      </c>
      <c r="I65" s="57">
        <v>85</v>
      </c>
      <c r="J65" s="59">
        <v>-27.4</v>
      </c>
      <c r="K65" s="57">
        <v>14</v>
      </c>
      <c r="L65" s="59">
        <v>75</v>
      </c>
      <c r="M65" s="57">
        <v>38</v>
      </c>
      <c r="N65" s="59">
        <v>-13.6</v>
      </c>
      <c r="O65" s="57">
        <v>4286</v>
      </c>
      <c r="P65" s="59">
        <v>-11.2</v>
      </c>
    </row>
    <row r="66" spans="1:16">
      <c r="A66" s="8"/>
      <c r="B66" s="28" t="s">
        <v>72</v>
      </c>
      <c r="C66" s="57">
        <v>36081</v>
      </c>
      <c r="D66" s="57">
        <v>32577</v>
      </c>
      <c r="E66" s="58">
        <f t="shared" si="0"/>
        <v>10.756054885348565</v>
      </c>
      <c r="F66" s="58">
        <f t="shared" si="1"/>
        <v>0.28472180026309207</v>
      </c>
      <c r="G66" s="57">
        <v>18909</v>
      </c>
      <c r="H66" s="59">
        <v>11.5</v>
      </c>
      <c r="I66" s="57">
        <v>5785</v>
      </c>
      <c r="J66" s="59">
        <v>14.3</v>
      </c>
      <c r="K66" s="57">
        <v>946</v>
      </c>
      <c r="L66" s="59">
        <v>7.3</v>
      </c>
      <c r="M66" s="57">
        <v>2727</v>
      </c>
      <c r="N66" s="59">
        <v>2.4</v>
      </c>
      <c r="O66" s="57">
        <v>7714</v>
      </c>
      <c r="P66" s="59">
        <v>9.9</v>
      </c>
    </row>
    <row r="67" spans="1:16">
      <c r="A67" s="9"/>
      <c r="B67" s="28" t="s">
        <v>73</v>
      </c>
      <c r="C67" s="57">
        <v>46323</v>
      </c>
      <c r="D67" s="57">
        <v>42306</v>
      </c>
      <c r="E67" s="58">
        <f t="shared" si="0"/>
        <v>9.4951070770103563</v>
      </c>
      <c r="F67" s="58">
        <f t="shared" si="1"/>
        <v>0.36554330405441127</v>
      </c>
      <c r="G67" s="57">
        <v>24728</v>
      </c>
      <c r="H67" s="59">
        <v>14</v>
      </c>
      <c r="I67" s="57">
        <v>5870</v>
      </c>
      <c r="J67" s="59">
        <v>13.3</v>
      </c>
      <c r="K67" s="57">
        <v>960</v>
      </c>
      <c r="L67" s="59">
        <v>7.9</v>
      </c>
      <c r="M67" s="57">
        <v>2765</v>
      </c>
      <c r="N67" s="59">
        <v>2.2000000000000002</v>
      </c>
      <c r="O67" s="57">
        <v>12000</v>
      </c>
      <c r="P67" s="59">
        <v>1.3</v>
      </c>
    </row>
    <row r="68" spans="1:16">
      <c r="A68" s="10" t="s">
        <v>74</v>
      </c>
      <c r="B68" s="28" t="s">
        <v>75</v>
      </c>
      <c r="C68" s="57">
        <v>646</v>
      </c>
      <c r="D68" s="57">
        <v>618</v>
      </c>
      <c r="E68" s="58">
        <f t="shared" si="0"/>
        <v>4.5307443365695699</v>
      </c>
      <c r="F68" s="58">
        <f t="shared" si="1"/>
        <v>5.0977046913876414E-3</v>
      </c>
      <c r="G68" s="57">
        <v>408</v>
      </c>
      <c r="H68" s="59">
        <v>10.6</v>
      </c>
      <c r="I68" s="57">
        <v>21</v>
      </c>
      <c r="J68" s="59">
        <v>75</v>
      </c>
      <c r="K68" s="57">
        <v>0</v>
      </c>
      <c r="L68" s="59" t="s">
        <v>142</v>
      </c>
      <c r="M68" s="57">
        <v>14</v>
      </c>
      <c r="N68" s="59">
        <v>40</v>
      </c>
      <c r="O68" s="57">
        <v>203</v>
      </c>
      <c r="P68" s="59">
        <v>-10.6</v>
      </c>
    </row>
    <row r="69" spans="1:16">
      <c r="A69" s="9"/>
      <c r="B69" s="28" t="s">
        <v>114</v>
      </c>
      <c r="C69" s="57">
        <v>646</v>
      </c>
      <c r="D69" s="57">
        <v>618</v>
      </c>
      <c r="E69" s="58">
        <f t="shared" si="0"/>
        <v>4.5307443365695699</v>
      </c>
      <c r="F69" s="58">
        <f t="shared" si="1"/>
        <v>5.0977046913876414E-3</v>
      </c>
      <c r="G69" s="57">
        <v>408</v>
      </c>
      <c r="H69" s="59">
        <v>10.6</v>
      </c>
      <c r="I69" s="57">
        <v>21</v>
      </c>
      <c r="J69" s="59">
        <v>75</v>
      </c>
      <c r="K69" s="57">
        <v>0</v>
      </c>
      <c r="L69" s="59" t="s">
        <v>142</v>
      </c>
      <c r="M69" s="57">
        <v>14</v>
      </c>
      <c r="N69" s="59">
        <v>40</v>
      </c>
      <c r="O69" s="57">
        <v>203</v>
      </c>
      <c r="P69" s="59">
        <v>-10.6</v>
      </c>
    </row>
    <row r="70" spans="1:16">
      <c r="A70" s="10" t="s">
        <v>76</v>
      </c>
      <c r="B70" s="28" t="s">
        <v>76</v>
      </c>
      <c r="C70" s="57">
        <v>211779</v>
      </c>
      <c r="D70" s="57">
        <v>223205</v>
      </c>
      <c r="E70" s="58">
        <f t="shared" si="0"/>
        <v>-5.119060952935639</v>
      </c>
      <c r="F70" s="58">
        <f t="shared" si="1"/>
        <v>1.6711869997482711</v>
      </c>
      <c r="G70" s="57">
        <v>0</v>
      </c>
      <c r="H70" s="59" t="s">
        <v>142</v>
      </c>
      <c r="I70" s="57">
        <v>0</v>
      </c>
      <c r="J70" s="59" t="s">
        <v>142</v>
      </c>
      <c r="K70" s="57">
        <v>0</v>
      </c>
      <c r="L70" s="59" t="s">
        <v>142</v>
      </c>
      <c r="M70" s="57">
        <v>0</v>
      </c>
      <c r="N70" s="59" t="s">
        <v>142</v>
      </c>
      <c r="O70" s="57">
        <v>211779</v>
      </c>
      <c r="P70" s="59">
        <v>-5.0999999999999996</v>
      </c>
    </row>
    <row r="71" spans="1:16">
      <c r="A71" s="9"/>
      <c r="B71" s="28" t="s">
        <v>115</v>
      </c>
      <c r="C71" s="57">
        <v>211779</v>
      </c>
      <c r="D71" s="57">
        <v>223205</v>
      </c>
      <c r="E71" s="58">
        <f t="shared" ref="E71" si="4">(C71/D71-1)*100</f>
        <v>-5.119060952935639</v>
      </c>
      <c r="F71" s="58">
        <f t="shared" ref="F71" si="5">(C71/$C$4)*100</f>
        <v>1.6711869997482711</v>
      </c>
      <c r="G71" s="57">
        <v>0</v>
      </c>
      <c r="H71" s="59" t="s">
        <v>142</v>
      </c>
      <c r="I71" s="57">
        <v>0</v>
      </c>
      <c r="J71" s="59" t="s">
        <v>142</v>
      </c>
      <c r="K71" s="57">
        <v>0</v>
      </c>
      <c r="L71" s="59" t="s">
        <v>142</v>
      </c>
      <c r="M71" s="57">
        <v>0</v>
      </c>
      <c r="N71" s="59" t="s">
        <v>142</v>
      </c>
      <c r="O71" s="57">
        <v>211779</v>
      </c>
      <c r="P71" s="59">
        <v>-5.0999999999999996</v>
      </c>
    </row>
  </sheetData>
  <mergeCells count="10">
    <mergeCell ref="A4:B4"/>
    <mergeCell ref="A1:P1"/>
    <mergeCell ref="A2:A3"/>
    <mergeCell ref="B2:B3"/>
    <mergeCell ref="C2:F2"/>
    <mergeCell ref="G2:H2"/>
    <mergeCell ref="I2:J2"/>
    <mergeCell ref="K2:L2"/>
    <mergeCell ref="M2:N2"/>
    <mergeCell ref="O2:P2"/>
  </mergeCells>
  <phoneticPr fontId="16" type="noConversion"/>
  <pageMargins left="0.7" right="0.7" top="0.75" bottom="0.75" header="0.3" footer="0.3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B71"/>
  <sheetViews>
    <sheetView showGridLines="0" zoomScaleNormal="100" workbookViewId="0">
      <selection sqref="A1:AB1"/>
    </sheetView>
  </sheetViews>
  <sheetFormatPr defaultColWidth="9.42578125" defaultRowHeight="13.5"/>
  <cols>
    <col min="1" max="1" width="9.85546875" style="3" customWidth="1"/>
    <col min="2" max="2" width="16.140625" style="3" bestFit="1" customWidth="1"/>
    <col min="3" max="3" width="10.85546875" style="3" customWidth="1"/>
    <col min="4" max="4" width="10.7109375" style="3" customWidth="1"/>
    <col min="5" max="5" width="7.42578125" style="3" customWidth="1"/>
    <col min="6" max="6" width="7.140625" style="3" customWidth="1"/>
    <col min="7" max="7" width="10.7109375" style="14" customWidth="1"/>
    <col min="8" max="8" width="7.140625" style="14" customWidth="1"/>
    <col min="9" max="9" width="9.85546875" style="14" customWidth="1"/>
    <col min="10" max="10" width="7.140625" style="14" customWidth="1"/>
    <col min="11" max="11" width="9.85546875" style="14" customWidth="1"/>
    <col min="12" max="12" width="7.42578125" style="14" customWidth="1"/>
    <col min="13" max="13" width="9.85546875" style="14" customWidth="1"/>
    <col min="14" max="14" width="8" style="14" customWidth="1"/>
    <col min="15" max="15" width="9.28515625" style="14" customWidth="1"/>
    <col min="16" max="16" width="8.28515625" style="14" customWidth="1"/>
    <col min="17" max="17" width="10.85546875" style="14" customWidth="1"/>
    <col min="18" max="18" width="6.85546875" style="14" customWidth="1"/>
    <col min="19" max="19" width="9.28515625" style="14" customWidth="1"/>
    <col min="20" max="20" width="8.28515625" style="14" customWidth="1"/>
    <col min="21" max="21" width="9.28515625" style="14" customWidth="1"/>
    <col min="22" max="22" width="7.42578125" style="14" customWidth="1"/>
    <col min="23" max="23" width="9.85546875" style="14" customWidth="1"/>
    <col min="24" max="24" width="8.85546875" style="14" customWidth="1"/>
    <col min="25" max="25" width="9.28515625" style="14" customWidth="1"/>
    <col min="26" max="26" width="8" style="14" customWidth="1"/>
    <col min="27" max="27" width="10.7109375" style="14" customWidth="1"/>
    <col min="28" max="28" width="8.28515625" style="14" customWidth="1"/>
    <col min="29" max="16384" width="9.42578125" style="3"/>
  </cols>
  <sheetData>
    <row r="1" spans="1:28" ht="26.25">
      <c r="A1" s="70" t="s">
        <v>134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>
      <c r="A2" s="63" t="s">
        <v>1</v>
      </c>
      <c r="B2" s="63" t="s">
        <v>2</v>
      </c>
      <c r="C2" s="71" t="s">
        <v>3</v>
      </c>
      <c r="D2" s="72"/>
      <c r="E2" s="72"/>
      <c r="F2" s="73"/>
      <c r="G2" s="71" t="s">
        <v>92</v>
      </c>
      <c r="H2" s="73"/>
      <c r="I2" s="71" t="s">
        <v>93</v>
      </c>
      <c r="J2" s="73"/>
      <c r="K2" s="71" t="s">
        <v>94</v>
      </c>
      <c r="L2" s="73"/>
      <c r="M2" s="71" t="s">
        <v>95</v>
      </c>
      <c r="N2" s="73"/>
      <c r="O2" s="71" t="s">
        <v>96</v>
      </c>
      <c r="P2" s="73"/>
      <c r="Q2" s="71" t="s">
        <v>97</v>
      </c>
      <c r="R2" s="73"/>
      <c r="S2" s="71" t="s">
        <v>98</v>
      </c>
      <c r="T2" s="73"/>
      <c r="U2" s="71" t="s">
        <v>99</v>
      </c>
      <c r="V2" s="73"/>
      <c r="W2" s="71" t="s">
        <v>100</v>
      </c>
      <c r="X2" s="73"/>
      <c r="Y2" s="71" t="s">
        <v>101</v>
      </c>
      <c r="Z2" s="73"/>
      <c r="AA2" s="71" t="s">
        <v>102</v>
      </c>
      <c r="AB2" s="73"/>
    </row>
    <row r="3" spans="1:28" ht="24">
      <c r="A3" s="64"/>
      <c r="B3" s="64"/>
      <c r="C3" s="6" t="s">
        <v>79</v>
      </c>
      <c r="D3" s="6" t="s">
        <v>80</v>
      </c>
      <c r="E3" s="11" t="s">
        <v>81</v>
      </c>
      <c r="F3" s="11" t="s">
        <v>82</v>
      </c>
      <c r="G3" s="6" t="s">
        <v>79</v>
      </c>
      <c r="H3" s="11" t="s">
        <v>81</v>
      </c>
      <c r="I3" s="6" t="s">
        <v>79</v>
      </c>
      <c r="J3" s="11" t="s">
        <v>81</v>
      </c>
      <c r="K3" s="6" t="s">
        <v>79</v>
      </c>
      <c r="L3" s="11" t="s">
        <v>81</v>
      </c>
      <c r="M3" s="6" t="s">
        <v>79</v>
      </c>
      <c r="N3" s="11" t="s">
        <v>81</v>
      </c>
      <c r="O3" s="6" t="s">
        <v>79</v>
      </c>
      <c r="P3" s="11" t="s">
        <v>81</v>
      </c>
      <c r="Q3" s="6" t="s">
        <v>79</v>
      </c>
      <c r="R3" s="11" t="s">
        <v>81</v>
      </c>
      <c r="S3" s="6" t="s">
        <v>79</v>
      </c>
      <c r="T3" s="11" t="s">
        <v>81</v>
      </c>
      <c r="U3" s="6" t="s">
        <v>79</v>
      </c>
      <c r="V3" s="11" t="s">
        <v>81</v>
      </c>
      <c r="W3" s="6" t="s">
        <v>79</v>
      </c>
      <c r="X3" s="11" t="s">
        <v>81</v>
      </c>
      <c r="Y3" s="6" t="s">
        <v>79</v>
      </c>
      <c r="Z3" s="11" t="s">
        <v>81</v>
      </c>
      <c r="AA3" s="6" t="s">
        <v>79</v>
      </c>
      <c r="AB3" s="11" t="s">
        <v>81</v>
      </c>
    </row>
    <row r="4" spans="1:28">
      <c r="A4" s="68" t="s">
        <v>117</v>
      </c>
      <c r="B4" s="61"/>
      <c r="C4" s="54">
        <v>12672370</v>
      </c>
      <c r="D4" s="54">
        <v>11108473</v>
      </c>
      <c r="E4" s="55">
        <f>(C4/D4-1)*100</f>
        <v>14.078415638224984</v>
      </c>
      <c r="F4" s="55">
        <v>100</v>
      </c>
      <c r="G4" s="54">
        <v>8701384</v>
      </c>
      <c r="H4" s="56">
        <v>16.2</v>
      </c>
      <c r="I4" s="54">
        <v>1053079</v>
      </c>
      <c r="J4" s="56">
        <v>20.3</v>
      </c>
      <c r="K4" s="54">
        <v>909036</v>
      </c>
      <c r="L4" s="56">
        <v>17.5</v>
      </c>
      <c r="M4" s="54">
        <v>691731</v>
      </c>
      <c r="N4" s="56">
        <v>45.3</v>
      </c>
      <c r="O4" s="54">
        <v>165639</v>
      </c>
      <c r="P4" s="56">
        <v>36.9</v>
      </c>
      <c r="Q4" s="54">
        <v>11520869</v>
      </c>
      <c r="R4" s="56">
        <v>18.3</v>
      </c>
      <c r="S4" s="54">
        <v>333462</v>
      </c>
      <c r="T4" s="56">
        <v>-12.5</v>
      </c>
      <c r="U4" s="54">
        <v>316638</v>
      </c>
      <c r="V4" s="56">
        <v>15.4</v>
      </c>
      <c r="W4" s="54">
        <v>22363</v>
      </c>
      <c r="X4" s="56">
        <v>-91.1</v>
      </c>
      <c r="Y4" s="54">
        <v>479038</v>
      </c>
      <c r="Z4" s="56">
        <v>2.4</v>
      </c>
      <c r="AA4" s="54">
        <v>1151501</v>
      </c>
      <c r="AB4" s="56">
        <v>-16.2</v>
      </c>
    </row>
    <row r="5" spans="1:28">
      <c r="A5" s="7" t="s">
        <v>8</v>
      </c>
      <c r="B5" s="31" t="s">
        <v>9</v>
      </c>
      <c r="C5" s="57">
        <v>3968977</v>
      </c>
      <c r="D5" s="57">
        <v>3537632</v>
      </c>
      <c r="E5" s="58">
        <f>(C5/D5-1)*100</f>
        <v>12.19304325605377</v>
      </c>
      <c r="F5" s="58">
        <f>(C5/$C$4)*100</f>
        <v>31.319926738250224</v>
      </c>
      <c r="G5" s="57">
        <v>2499763</v>
      </c>
      <c r="H5" s="59">
        <v>18.399999999999999</v>
      </c>
      <c r="I5" s="57">
        <v>160946</v>
      </c>
      <c r="J5" s="59">
        <v>23.7</v>
      </c>
      <c r="K5" s="57">
        <v>206125</v>
      </c>
      <c r="L5" s="59">
        <v>33.299999999999997</v>
      </c>
      <c r="M5" s="57">
        <v>482045</v>
      </c>
      <c r="N5" s="59">
        <v>30.5</v>
      </c>
      <c r="O5" s="57">
        <v>60581</v>
      </c>
      <c r="P5" s="59">
        <v>-2</v>
      </c>
      <c r="Q5" s="57">
        <v>3409460</v>
      </c>
      <c r="R5" s="59">
        <v>20.6</v>
      </c>
      <c r="S5" s="57">
        <v>14797</v>
      </c>
      <c r="T5" s="59">
        <v>-75.400000000000006</v>
      </c>
      <c r="U5" s="57">
        <v>279738</v>
      </c>
      <c r="V5" s="59">
        <v>24.5</v>
      </c>
      <c r="W5" s="57">
        <v>689</v>
      </c>
      <c r="X5" s="59">
        <v>-99.6</v>
      </c>
      <c r="Y5" s="57">
        <v>264293</v>
      </c>
      <c r="Z5" s="59">
        <v>6.7</v>
      </c>
      <c r="AA5" s="57">
        <v>559517</v>
      </c>
      <c r="AB5" s="59">
        <v>-21.2</v>
      </c>
    </row>
    <row r="6" spans="1:28">
      <c r="A6" s="8"/>
      <c r="B6" s="32" t="s">
        <v>10</v>
      </c>
      <c r="C6" s="57">
        <v>2390028</v>
      </c>
      <c r="D6" s="57">
        <v>1904282</v>
      </c>
      <c r="E6" s="58">
        <f t="shared" ref="E6:E70" si="0">(C6/D6-1)*100</f>
        <v>25.508091763719865</v>
      </c>
      <c r="F6" s="58">
        <f t="shared" ref="F6:F70" si="1">(C6/$C$4)*100</f>
        <v>18.860150074532232</v>
      </c>
      <c r="G6" s="57">
        <v>1350595</v>
      </c>
      <c r="H6" s="59">
        <v>29.8</v>
      </c>
      <c r="I6" s="57">
        <v>325762</v>
      </c>
      <c r="J6" s="59">
        <v>28.8</v>
      </c>
      <c r="K6" s="57">
        <v>533796</v>
      </c>
      <c r="L6" s="59">
        <v>15.2</v>
      </c>
      <c r="M6" s="57">
        <v>42771</v>
      </c>
      <c r="N6" s="59">
        <v>78</v>
      </c>
      <c r="O6" s="57">
        <v>25549</v>
      </c>
      <c r="P6" s="59">
        <v>67.7</v>
      </c>
      <c r="Q6" s="57">
        <v>2278473</v>
      </c>
      <c r="R6" s="59">
        <v>26.8</v>
      </c>
      <c r="S6" s="57">
        <v>105456</v>
      </c>
      <c r="T6" s="59">
        <v>9.6</v>
      </c>
      <c r="U6" s="57">
        <v>131</v>
      </c>
      <c r="V6" s="59">
        <v>-52.2</v>
      </c>
      <c r="W6" s="57">
        <v>3945</v>
      </c>
      <c r="X6" s="59">
        <v>-41.7</v>
      </c>
      <c r="Y6" s="57">
        <v>2023</v>
      </c>
      <c r="Z6" s="59">
        <v>-56.7</v>
      </c>
      <c r="AA6" s="57">
        <v>111555</v>
      </c>
      <c r="AB6" s="59">
        <v>3.4</v>
      </c>
    </row>
    <row r="7" spans="1:28">
      <c r="A7" s="8"/>
      <c r="B7" s="32" t="s">
        <v>11</v>
      </c>
      <c r="C7" s="57">
        <v>939860</v>
      </c>
      <c r="D7" s="57">
        <v>773344</v>
      </c>
      <c r="E7" s="58">
        <f t="shared" si="0"/>
        <v>21.531944386973969</v>
      </c>
      <c r="F7" s="58">
        <f t="shared" si="1"/>
        <v>7.4166079431077208</v>
      </c>
      <c r="G7" s="57">
        <v>619845</v>
      </c>
      <c r="H7" s="59">
        <v>15.1</v>
      </c>
      <c r="I7" s="57">
        <v>195004</v>
      </c>
      <c r="J7" s="59">
        <v>41.4</v>
      </c>
      <c r="K7" s="57">
        <v>51339</v>
      </c>
      <c r="L7" s="59">
        <v>12.9</v>
      </c>
      <c r="M7" s="57">
        <v>27705</v>
      </c>
      <c r="N7" s="59">
        <v>90.3</v>
      </c>
      <c r="O7" s="57">
        <v>35462</v>
      </c>
      <c r="P7" s="59">
        <v>34.9</v>
      </c>
      <c r="Q7" s="57">
        <v>929355</v>
      </c>
      <c r="R7" s="59">
        <v>21.8</v>
      </c>
      <c r="S7" s="57">
        <v>5202</v>
      </c>
      <c r="T7" s="59">
        <v>-43.6</v>
      </c>
      <c r="U7" s="57">
        <v>276</v>
      </c>
      <c r="V7" s="59">
        <v>7</v>
      </c>
      <c r="W7" s="57">
        <v>1549</v>
      </c>
      <c r="X7" s="59">
        <v>330.3</v>
      </c>
      <c r="Y7" s="57">
        <v>3478</v>
      </c>
      <c r="Z7" s="59">
        <v>450.3</v>
      </c>
      <c r="AA7" s="57">
        <v>10505</v>
      </c>
      <c r="AB7" s="59">
        <v>0.3</v>
      </c>
    </row>
    <row r="8" spans="1:28">
      <c r="A8" s="8"/>
      <c r="B8" s="32" t="s">
        <v>13</v>
      </c>
      <c r="C8" s="57">
        <v>570482</v>
      </c>
      <c r="D8" s="57">
        <v>545984</v>
      </c>
      <c r="E8" s="58">
        <f t="shared" si="0"/>
        <v>4.4869446723713624</v>
      </c>
      <c r="F8" s="58">
        <f t="shared" si="1"/>
        <v>4.5017782782541866</v>
      </c>
      <c r="G8" s="57">
        <v>473227</v>
      </c>
      <c r="H8" s="59">
        <v>2.2999999999999998</v>
      </c>
      <c r="I8" s="57">
        <v>60477</v>
      </c>
      <c r="J8" s="59">
        <v>25.4</v>
      </c>
      <c r="K8" s="57">
        <v>2758</v>
      </c>
      <c r="L8" s="59">
        <v>17.3</v>
      </c>
      <c r="M8" s="57">
        <v>28712</v>
      </c>
      <c r="N8" s="59">
        <v>3.5</v>
      </c>
      <c r="O8" s="57">
        <v>2939</v>
      </c>
      <c r="P8" s="59">
        <v>150.30000000000001</v>
      </c>
      <c r="Q8" s="57">
        <v>568113</v>
      </c>
      <c r="R8" s="59">
        <v>4.8</v>
      </c>
      <c r="S8" s="57">
        <v>1821</v>
      </c>
      <c r="T8" s="59">
        <v>-39.299999999999997</v>
      </c>
      <c r="U8" s="57">
        <v>127</v>
      </c>
      <c r="V8" s="59">
        <v>-56.5</v>
      </c>
      <c r="W8" s="57">
        <v>136</v>
      </c>
      <c r="X8" s="59">
        <v>-68.599999999999994</v>
      </c>
      <c r="Y8" s="57">
        <v>285</v>
      </c>
      <c r="Z8" s="59">
        <v>139.5</v>
      </c>
      <c r="AA8" s="57">
        <v>2369</v>
      </c>
      <c r="AB8" s="59">
        <v>-38.299999999999997</v>
      </c>
    </row>
    <row r="9" spans="1:28">
      <c r="A9" s="8"/>
      <c r="B9" s="32" t="s">
        <v>132</v>
      </c>
      <c r="C9" s="57">
        <v>41966</v>
      </c>
      <c r="D9" s="57">
        <v>39933</v>
      </c>
      <c r="E9" s="58">
        <f t="shared" ref="E9" si="2">(C9/D9-1)*100</f>
        <v>5.0910274710139536</v>
      </c>
      <c r="F9" s="58">
        <f t="shared" ref="F9" si="3">(C9/$C$4)*100</f>
        <v>0.33116141653060954</v>
      </c>
      <c r="G9" s="57">
        <v>33418</v>
      </c>
      <c r="H9" s="59">
        <v>1.6</v>
      </c>
      <c r="I9" s="57">
        <v>6396</v>
      </c>
      <c r="J9" s="59">
        <v>24.2</v>
      </c>
      <c r="K9" s="57">
        <v>119</v>
      </c>
      <c r="L9" s="59">
        <v>30.8</v>
      </c>
      <c r="M9" s="57">
        <v>1946</v>
      </c>
      <c r="N9" s="59">
        <v>15.4</v>
      </c>
      <c r="O9" s="57">
        <v>29</v>
      </c>
      <c r="P9" s="59">
        <v>-12.1</v>
      </c>
      <c r="Q9" s="57">
        <v>41908</v>
      </c>
      <c r="R9" s="59">
        <v>5.2</v>
      </c>
      <c r="S9" s="57">
        <v>43</v>
      </c>
      <c r="T9" s="59">
        <v>-17.3</v>
      </c>
      <c r="U9" s="57">
        <v>5</v>
      </c>
      <c r="V9" s="59">
        <v>0</v>
      </c>
      <c r="W9" s="57">
        <v>9</v>
      </c>
      <c r="X9" s="59">
        <v>-62.5</v>
      </c>
      <c r="Y9" s="57">
        <v>1</v>
      </c>
      <c r="Z9" s="59" t="s">
        <v>142</v>
      </c>
      <c r="AA9" s="57">
        <v>58</v>
      </c>
      <c r="AB9" s="59">
        <v>-28.4</v>
      </c>
    </row>
    <row r="10" spans="1:28">
      <c r="A10" s="8"/>
      <c r="B10" s="32" t="s">
        <v>14</v>
      </c>
      <c r="C10" s="57">
        <v>373112</v>
      </c>
      <c r="D10" s="57">
        <v>374582</v>
      </c>
      <c r="E10" s="58">
        <f t="shared" si="0"/>
        <v>-0.39243743692969346</v>
      </c>
      <c r="F10" s="58">
        <f t="shared" si="1"/>
        <v>2.9442953449118043</v>
      </c>
      <c r="G10" s="57">
        <v>202723</v>
      </c>
      <c r="H10" s="59">
        <v>23.2</v>
      </c>
      <c r="I10" s="57">
        <v>19577</v>
      </c>
      <c r="J10" s="59">
        <v>-28.2</v>
      </c>
      <c r="K10" s="57">
        <v>764</v>
      </c>
      <c r="L10" s="59">
        <v>7.9</v>
      </c>
      <c r="M10" s="57">
        <v>2938</v>
      </c>
      <c r="N10" s="59">
        <v>-10.4</v>
      </c>
      <c r="O10" s="57">
        <v>854</v>
      </c>
      <c r="P10" s="59">
        <v>611.70000000000005</v>
      </c>
      <c r="Q10" s="57">
        <v>226856</v>
      </c>
      <c r="R10" s="59">
        <v>15.7</v>
      </c>
      <c r="S10" s="57">
        <v>60150</v>
      </c>
      <c r="T10" s="59">
        <v>-11.5</v>
      </c>
      <c r="U10" s="57">
        <v>11827</v>
      </c>
      <c r="V10" s="59">
        <v>-16.399999999999999</v>
      </c>
      <c r="W10" s="57">
        <v>4776</v>
      </c>
      <c r="X10" s="59">
        <v>-78.8</v>
      </c>
      <c r="Y10" s="57">
        <v>69503</v>
      </c>
      <c r="Z10" s="59">
        <v>-6</v>
      </c>
      <c r="AA10" s="57">
        <v>146256</v>
      </c>
      <c r="AB10" s="59">
        <v>-18.100000000000001</v>
      </c>
    </row>
    <row r="11" spans="1:28">
      <c r="A11" s="8"/>
      <c r="B11" s="32" t="s">
        <v>12</v>
      </c>
      <c r="C11" s="57">
        <v>457905</v>
      </c>
      <c r="D11" s="57">
        <v>387504</v>
      </c>
      <c r="E11" s="58">
        <f t="shared" si="0"/>
        <v>18.167812461290733</v>
      </c>
      <c r="F11" s="58">
        <f t="shared" si="1"/>
        <v>3.6134124871669622</v>
      </c>
      <c r="G11" s="57">
        <v>386090</v>
      </c>
      <c r="H11" s="59">
        <v>11.6</v>
      </c>
      <c r="I11" s="57">
        <v>31419</v>
      </c>
      <c r="J11" s="59">
        <v>2.6</v>
      </c>
      <c r="K11" s="57">
        <v>885</v>
      </c>
      <c r="L11" s="59">
        <v>4.5</v>
      </c>
      <c r="M11" s="57">
        <v>31291</v>
      </c>
      <c r="N11" s="59">
        <v>1184</v>
      </c>
      <c r="O11" s="57">
        <v>3030</v>
      </c>
      <c r="P11" s="59">
        <v>1309.3</v>
      </c>
      <c r="Q11" s="57">
        <v>452715</v>
      </c>
      <c r="R11" s="59">
        <v>19.100000000000001</v>
      </c>
      <c r="S11" s="57">
        <v>3128</v>
      </c>
      <c r="T11" s="59">
        <v>-35.700000000000003</v>
      </c>
      <c r="U11" s="57">
        <v>391</v>
      </c>
      <c r="V11" s="59">
        <v>101.5</v>
      </c>
      <c r="W11" s="57">
        <v>126</v>
      </c>
      <c r="X11" s="59">
        <v>-76.2</v>
      </c>
      <c r="Y11" s="57">
        <v>1545</v>
      </c>
      <c r="Z11" s="59">
        <v>-16.899999999999999</v>
      </c>
      <c r="AA11" s="57">
        <v>5190</v>
      </c>
      <c r="AB11" s="59">
        <v>-30.3</v>
      </c>
    </row>
    <row r="12" spans="1:28">
      <c r="A12" s="8"/>
      <c r="B12" s="32" t="s">
        <v>16</v>
      </c>
      <c r="C12" s="57">
        <v>198802</v>
      </c>
      <c r="D12" s="57">
        <v>189752</v>
      </c>
      <c r="E12" s="58">
        <f t="shared" si="0"/>
        <v>4.7693831949070287</v>
      </c>
      <c r="F12" s="58">
        <f t="shared" si="1"/>
        <v>1.568783108447749</v>
      </c>
      <c r="G12" s="57">
        <v>145089</v>
      </c>
      <c r="H12" s="59">
        <v>13.7</v>
      </c>
      <c r="I12" s="57">
        <v>11114</v>
      </c>
      <c r="J12" s="59">
        <v>5.3</v>
      </c>
      <c r="K12" s="57">
        <v>560</v>
      </c>
      <c r="L12" s="59">
        <v>6.9</v>
      </c>
      <c r="M12" s="57">
        <v>2934</v>
      </c>
      <c r="N12" s="59">
        <v>197.6</v>
      </c>
      <c r="O12" s="57">
        <v>119</v>
      </c>
      <c r="P12" s="59">
        <v>164.4</v>
      </c>
      <c r="Q12" s="57">
        <v>159816</v>
      </c>
      <c r="R12" s="59">
        <v>14.4</v>
      </c>
      <c r="S12" s="57">
        <v>13783</v>
      </c>
      <c r="T12" s="59">
        <v>-12.1</v>
      </c>
      <c r="U12" s="57">
        <v>2962</v>
      </c>
      <c r="V12" s="59">
        <v>-10.199999999999999</v>
      </c>
      <c r="W12" s="57">
        <v>1943</v>
      </c>
      <c r="X12" s="59">
        <v>-81.400000000000006</v>
      </c>
      <c r="Y12" s="57">
        <v>20298</v>
      </c>
      <c r="Z12" s="59">
        <v>-1.9</v>
      </c>
      <c r="AA12" s="57">
        <v>38986</v>
      </c>
      <c r="AB12" s="59">
        <v>-22.2</v>
      </c>
    </row>
    <row r="13" spans="1:28">
      <c r="A13" s="8"/>
      <c r="B13" s="32" t="s">
        <v>15</v>
      </c>
      <c r="C13" s="57">
        <v>281554</v>
      </c>
      <c r="D13" s="57">
        <v>229265</v>
      </c>
      <c r="E13" s="58">
        <f t="shared" si="0"/>
        <v>22.807231805988692</v>
      </c>
      <c r="F13" s="58">
        <f t="shared" si="1"/>
        <v>2.2217943447042661</v>
      </c>
      <c r="G13" s="57">
        <v>218776</v>
      </c>
      <c r="H13" s="59">
        <v>10.7</v>
      </c>
      <c r="I13" s="57">
        <v>27148</v>
      </c>
      <c r="J13" s="59">
        <v>3.4</v>
      </c>
      <c r="K13" s="57">
        <v>1224</v>
      </c>
      <c r="L13" s="59">
        <v>4.3</v>
      </c>
      <c r="M13" s="57">
        <v>32288</v>
      </c>
      <c r="N13" s="59">
        <v>1937.1</v>
      </c>
      <c r="O13" s="57">
        <v>207</v>
      </c>
      <c r="P13" s="59">
        <v>21.1</v>
      </c>
      <c r="Q13" s="57">
        <v>279643</v>
      </c>
      <c r="R13" s="59">
        <v>23.3</v>
      </c>
      <c r="S13" s="57">
        <v>1037</v>
      </c>
      <c r="T13" s="59">
        <v>-12.6</v>
      </c>
      <c r="U13" s="57">
        <v>125</v>
      </c>
      <c r="V13" s="59">
        <v>-70</v>
      </c>
      <c r="W13" s="57">
        <v>187</v>
      </c>
      <c r="X13" s="59">
        <v>-66.2</v>
      </c>
      <c r="Y13" s="57">
        <v>562</v>
      </c>
      <c r="Z13" s="59">
        <v>88.6</v>
      </c>
      <c r="AA13" s="57">
        <v>1911</v>
      </c>
      <c r="AB13" s="59">
        <v>-22.1</v>
      </c>
    </row>
    <row r="14" spans="1:28">
      <c r="A14" s="8"/>
      <c r="B14" s="32" t="s">
        <v>18</v>
      </c>
      <c r="C14" s="57">
        <v>387403</v>
      </c>
      <c r="D14" s="57">
        <v>272036</v>
      </c>
      <c r="E14" s="58">
        <f t="shared" si="0"/>
        <v>42.408725315767029</v>
      </c>
      <c r="F14" s="58">
        <f t="shared" si="1"/>
        <v>3.0570682516372236</v>
      </c>
      <c r="G14" s="57">
        <v>325480</v>
      </c>
      <c r="H14" s="59">
        <v>43.3</v>
      </c>
      <c r="I14" s="57">
        <v>39272</v>
      </c>
      <c r="J14" s="59">
        <v>24.9</v>
      </c>
      <c r="K14" s="57">
        <v>1418</v>
      </c>
      <c r="L14" s="59">
        <v>144.1</v>
      </c>
      <c r="M14" s="57">
        <v>5163</v>
      </c>
      <c r="N14" s="59">
        <v>18.100000000000001</v>
      </c>
      <c r="O14" s="57">
        <v>10139</v>
      </c>
      <c r="P14" s="59">
        <v>376.2</v>
      </c>
      <c r="Q14" s="57">
        <v>381472</v>
      </c>
      <c r="R14" s="59">
        <v>43.6</v>
      </c>
      <c r="S14" s="57">
        <v>485</v>
      </c>
      <c r="T14" s="59">
        <v>-30.9</v>
      </c>
      <c r="U14" s="57">
        <v>399</v>
      </c>
      <c r="V14" s="59">
        <v>80.5</v>
      </c>
      <c r="W14" s="57">
        <v>132</v>
      </c>
      <c r="X14" s="59">
        <v>-60.5</v>
      </c>
      <c r="Y14" s="57">
        <v>4915</v>
      </c>
      <c r="Z14" s="59">
        <v>-4.2</v>
      </c>
      <c r="AA14" s="57">
        <v>5931</v>
      </c>
      <c r="AB14" s="59">
        <v>-7.2</v>
      </c>
    </row>
    <row r="15" spans="1:28">
      <c r="A15" s="8"/>
      <c r="B15" s="32" t="s">
        <v>19</v>
      </c>
      <c r="C15" s="57">
        <v>101104</v>
      </c>
      <c r="D15" s="57">
        <v>107066</v>
      </c>
      <c r="E15" s="58">
        <f t="shared" si="0"/>
        <v>-5.568527823959057</v>
      </c>
      <c r="F15" s="58">
        <f t="shared" si="1"/>
        <v>0.79783024012082993</v>
      </c>
      <c r="G15" s="57">
        <v>58531</v>
      </c>
      <c r="H15" s="59">
        <v>11.3</v>
      </c>
      <c r="I15" s="57">
        <v>5225</v>
      </c>
      <c r="J15" s="59">
        <v>-0.7</v>
      </c>
      <c r="K15" s="57">
        <v>1031</v>
      </c>
      <c r="L15" s="59">
        <v>11.3</v>
      </c>
      <c r="M15" s="57">
        <v>882</v>
      </c>
      <c r="N15" s="59">
        <v>63</v>
      </c>
      <c r="O15" s="57">
        <v>224</v>
      </c>
      <c r="P15" s="59">
        <v>234.3</v>
      </c>
      <c r="Q15" s="57">
        <v>65893</v>
      </c>
      <c r="R15" s="59">
        <v>10.9</v>
      </c>
      <c r="S15" s="57">
        <v>16128</v>
      </c>
      <c r="T15" s="59">
        <v>-17.3</v>
      </c>
      <c r="U15" s="57">
        <v>3000</v>
      </c>
      <c r="V15" s="59">
        <v>2.5</v>
      </c>
      <c r="W15" s="57">
        <v>1277</v>
      </c>
      <c r="X15" s="59">
        <v>-87.9</v>
      </c>
      <c r="Y15" s="57">
        <v>14806</v>
      </c>
      <c r="Z15" s="59">
        <v>0.7</v>
      </c>
      <c r="AA15" s="57">
        <v>35211</v>
      </c>
      <c r="AB15" s="59">
        <v>-26.1</v>
      </c>
    </row>
    <row r="16" spans="1:28">
      <c r="A16" s="8"/>
      <c r="B16" s="32" t="s">
        <v>17</v>
      </c>
      <c r="C16" s="57">
        <v>165451</v>
      </c>
      <c r="D16" s="57">
        <v>158160</v>
      </c>
      <c r="E16" s="58">
        <f t="shared" si="0"/>
        <v>4.6098887202832506</v>
      </c>
      <c r="F16" s="58">
        <f t="shared" si="1"/>
        <v>1.3056042397751959</v>
      </c>
      <c r="G16" s="57">
        <v>154983</v>
      </c>
      <c r="H16" s="59">
        <v>4.3</v>
      </c>
      <c r="I16" s="57">
        <v>4219</v>
      </c>
      <c r="J16" s="59">
        <v>-11.5</v>
      </c>
      <c r="K16" s="57">
        <v>1959</v>
      </c>
      <c r="L16" s="59">
        <v>15.1</v>
      </c>
      <c r="M16" s="57">
        <v>2869</v>
      </c>
      <c r="N16" s="59">
        <v>53.8</v>
      </c>
      <c r="O16" s="57">
        <v>178</v>
      </c>
      <c r="P16" s="59">
        <v>178.1</v>
      </c>
      <c r="Q16" s="57">
        <v>164208</v>
      </c>
      <c r="R16" s="59">
        <v>4.5999999999999996</v>
      </c>
      <c r="S16" s="57">
        <v>960</v>
      </c>
      <c r="T16" s="59">
        <v>28.9</v>
      </c>
      <c r="U16" s="57">
        <v>77</v>
      </c>
      <c r="V16" s="59">
        <v>-66.2</v>
      </c>
      <c r="W16" s="57">
        <v>76</v>
      </c>
      <c r="X16" s="59">
        <v>-2.6</v>
      </c>
      <c r="Y16" s="57">
        <v>130</v>
      </c>
      <c r="Z16" s="59">
        <v>-16.100000000000001</v>
      </c>
      <c r="AA16" s="57">
        <v>1243</v>
      </c>
      <c r="AB16" s="59">
        <v>3.1</v>
      </c>
    </row>
    <row r="17" spans="1:28">
      <c r="A17" s="8"/>
      <c r="B17" s="32" t="s">
        <v>20</v>
      </c>
      <c r="C17" s="57">
        <v>96198</v>
      </c>
      <c r="D17" s="57">
        <v>82706</v>
      </c>
      <c r="E17" s="58">
        <f t="shared" si="0"/>
        <v>16.313205813362998</v>
      </c>
      <c r="F17" s="58">
        <f t="shared" si="1"/>
        <v>0.75911609272772185</v>
      </c>
      <c r="G17" s="57">
        <v>81535</v>
      </c>
      <c r="H17" s="59">
        <v>11.7</v>
      </c>
      <c r="I17" s="57">
        <v>11637</v>
      </c>
      <c r="J17" s="59">
        <v>47</v>
      </c>
      <c r="K17" s="57">
        <v>492</v>
      </c>
      <c r="L17" s="59">
        <v>-6.5</v>
      </c>
      <c r="M17" s="57">
        <v>1089</v>
      </c>
      <c r="N17" s="59">
        <v>50.6</v>
      </c>
      <c r="O17" s="57">
        <v>1366</v>
      </c>
      <c r="P17" s="59">
        <v>175.4</v>
      </c>
      <c r="Q17" s="57">
        <v>96119</v>
      </c>
      <c r="R17" s="59">
        <v>16.3</v>
      </c>
      <c r="S17" s="57">
        <v>39</v>
      </c>
      <c r="T17" s="59">
        <v>44.4</v>
      </c>
      <c r="U17" s="57">
        <v>30</v>
      </c>
      <c r="V17" s="59">
        <v>3.4</v>
      </c>
      <c r="W17" s="57">
        <v>0</v>
      </c>
      <c r="X17" s="59">
        <v>-100</v>
      </c>
      <c r="Y17" s="57">
        <v>10</v>
      </c>
      <c r="Z17" s="59" t="s">
        <v>142</v>
      </c>
      <c r="AA17" s="57">
        <v>79</v>
      </c>
      <c r="AB17" s="59">
        <v>25.4</v>
      </c>
    </row>
    <row r="18" spans="1:28">
      <c r="A18" s="8"/>
      <c r="B18" s="32" t="s">
        <v>22</v>
      </c>
      <c r="C18" s="57">
        <v>70329</v>
      </c>
      <c r="D18" s="57">
        <v>64024</v>
      </c>
      <c r="E18" s="58">
        <f t="shared" si="0"/>
        <v>9.8478695489191637</v>
      </c>
      <c r="F18" s="58">
        <f t="shared" si="1"/>
        <v>0.55497906074396508</v>
      </c>
      <c r="G18" s="57">
        <v>68392</v>
      </c>
      <c r="H18" s="59">
        <v>10</v>
      </c>
      <c r="I18" s="57">
        <v>1490</v>
      </c>
      <c r="J18" s="59">
        <v>-15.2</v>
      </c>
      <c r="K18" s="57">
        <v>110</v>
      </c>
      <c r="L18" s="59">
        <v>93</v>
      </c>
      <c r="M18" s="57">
        <v>54</v>
      </c>
      <c r="N18" s="59">
        <v>260</v>
      </c>
      <c r="O18" s="57">
        <v>244</v>
      </c>
      <c r="P18" s="59">
        <v>3966.7</v>
      </c>
      <c r="Q18" s="57">
        <v>70290</v>
      </c>
      <c r="R18" s="59">
        <v>9.8000000000000007</v>
      </c>
      <c r="S18" s="57">
        <v>4</v>
      </c>
      <c r="T18" s="59">
        <v>0</v>
      </c>
      <c r="U18" s="57">
        <v>2</v>
      </c>
      <c r="V18" s="59" t="s">
        <v>142</v>
      </c>
      <c r="W18" s="57">
        <v>0</v>
      </c>
      <c r="X18" s="59" t="s">
        <v>142</v>
      </c>
      <c r="Y18" s="57">
        <v>33</v>
      </c>
      <c r="Z18" s="59">
        <v>371.4</v>
      </c>
      <c r="AA18" s="57">
        <v>39</v>
      </c>
      <c r="AB18" s="59">
        <v>254.5</v>
      </c>
    </row>
    <row r="19" spans="1:28">
      <c r="A19" s="8"/>
      <c r="B19" s="32" t="s">
        <v>21</v>
      </c>
      <c r="C19" s="57">
        <v>60296</v>
      </c>
      <c r="D19" s="57">
        <v>58336</v>
      </c>
      <c r="E19" s="58">
        <f t="shared" si="0"/>
        <v>3.3598464070213829</v>
      </c>
      <c r="F19" s="58">
        <f t="shared" si="1"/>
        <v>0.47580681435280059</v>
      </c>
      <c r="G19" s="57">
        <v>20156</v>
      </c>
      <c r="H19" s="59">
        <v>18.100000000000001</v>
      </c>
      <c r="I19" s="57">
        <v>5254</v>
      </c>
      <c r="J19" s="59">
        <v>-0.3</v>
      </c>
      <c r="K19" s="57">
        <v>59</v>
      </c>
      <c r="L19" s="59">
        <v>-11.9</v>
      </c>
      <c r="M19" s="57">
        <v>345</v>
      </c>
      <c r="N19" s="59">
        <v>325.89999999999998</v>
      </c>
      <c r="O19" s="57">
        <v>20</v>
      </c>
      <c r="P19" s="59">
        <v>185.7</v>
      </c>
      <c r="Q19" s="57">
        <v>25834</v>
      </c>
      <c r="R19" s="59">
        <v>14.8</v>
      </c>
      <c r="S19" s="57">
        <v>7185</v>
      </c>
      <c r="T19" s="59">
        <v>-18.7</v>
      </c>
      <c r="U19" s="57">
        <v>1460</v>
      </c>
      <c r="V19" s="59">
        <v>12</v>
      </c>
      <c r="W19" s="57">
        <v>42</v>
      </c>
      <c r="X19" s="59">
        <v>-94.9</v>
      </c>
      <c r="Y19" s="57">
        <v>25775</v>
      </c>
      <c r="Z19" s="59">
        <v>3.6</v>
      </c>
      <c r="AA19" s="57">
        <v>34462</v>
      </c>
      <c r="AB19" s="59">
        <v>-3.9</v>
      </c>
    </row>
    <row r="20" spans="1:28">
      <c r="A20" s="8"/>
      <c r="B20" s="32" t="s">
        <v>23</v>
      </c>
      <c r="C20" s="57">
        <v>46214</v>
      </c>
      <c r="D20" s="57">
        <v>36967</v>
      </c>
      <c r="E20" s="58">
        <f t="shared" si="0"/>
        <v>25.01420185570915</v>
      </c>
      <c r="F20" s="58">
        <f t="shared" si="1"/>
        <v>0.36468316502753628</v>
      </c>
      <c r="G20" s="57">
        <v>45456</v>
      </c>
      <c r="H20" s="59">
        <v>27.2</v>
      </c>
      <c r="I20" s="57">
        <v>427</v>
      </c>
      <c r="J20" s="59">
        <v>57</v>
      </c>
      <c r="K20" s="57">
        <v>220</v>
      </c>
      <c r="L20" s="59">
        <v>7.8</v>
      </c>
      <c r="M20" s="57">
        <v>32</v>
      </c>
      <c r="N20" s="59">
        <v>300</v>
      </c>
      <c r="O20" s="57">
        <v>32</v>
      </c>
      <c r="P20" s="59">
        <v>33.299999999999997</v>
      </c>
      <c r="Q20" s="57">
        <v>46167</v>
      </c>
      <c r="R20" s="59">
        <v>27.4</v>
      </c>
      <c r="S20" s="57">
        <v>41</v>
      </c>
      <c r="T20" s="59">
        <v>51.9</v>
      </c>
      <c r="U20" s="57">
        <v>2</v>
      </c>
      <c r="V20" s="59">
        <v>-71.400000000000006</v>
      </c>
      <c r="W20" s="57">
        <v>0</v>
      </c>
      <c r="X20" s="59">
        <v>-100</v>
      </c>
      <c r="Y20" s="57">
        <v>4</v>
      </c>
      <c r="Z20" s="59">
        <v>-99.4</v>
      </c>
      <c r="AA20" s="57">
        <v>47</v>
      </c>
      <c r="AB20" s="59">
        <v>-93.6</v>
      </c>
    </row>
    <row r="21" spans="1:28">
      <c r="A21" s="8"/>
      <c r="B21" s="32" t="s">
        <v>119</v>
      </c>
      <c r="C21" s="57">
        <v>28237</v>
      </c>
      <c r="D21" s="57">
        <v>27003</v>
      </c>
      <c r="E21" s="58">
        <f t="shared" si="0"/>
        <v>4.5698626078583882</v>
      </c>
      <c r="F21" s="58">
        <f t="shared" si="1"/>
        <v>0.22282335506302295</v>
      </c>
      <c r="G21" s="57">
        <v>26363</v>
      </c>
      <c r="H21" s="59">
        <v>2.7</v>
      </c>
      <c r="I21" s="57">
        <v>1240</v>
      </c>
      <c r="J21" s="59">
        <v>1.7</v>
      </c>
      <c r="K21" s="57">
        <v>26</v>
      </c>
      <c r="L21" s="59">
        <v>23.8</v>
      </c>
      <c r="M21" s="57">
        <v>423</v>
      </c>
      <c r="N21" s="59">
        <v>336.1</v>
      </c>
      <c r="O21" s="57">
        <v>55</v>
      </c>
      <c r="P21" s="59">
        <v>2650</v>
      </c>
      <c r="Q21" s="57">
        <v>28107</v>
      </c>
      <c r="R21" s="59">
        <v>4.0999999999999996</v>
      </c>
      <c r="S21" s="57">
        <v>52</v>
      </c>
      <c r="T21" s="59" t="s">
        <v>142</v>
      </c>
      <c r="U21" s="57">
        <v>0</v>
      </c>
      <c r="V21" s="59" t="s">
        <v>142</v>
      </c>
      <c r="W21" s="57">
        <v>68</v>
      </c>
      <c r="X21" s="59" t="s">
        <v>142</v>
      </c>
      <c r="Y21" s="57">
        <v>10</v>
      </c>
      <c r="Z21" s="59">
        <v>66.7</v>
      </c>
      <c r="AA21" s="57">
        <v>130</v>
      </c>
      <c r="AB21" s="59">
        <v>2066.6999999999998</v>
      </c>
    </row>
    <row r="22" spans="1:28">
      <c r="A22" s="8"/>
      <c r="B22" s="32" t="s">
        <v>24</v>
      </c>
      <c r="C22" s="57">
        <v>25032</v>
      </c>
      <c r="D22" s="57">
        <v>24448</v>
      </c>
      <c r="E22" s="58">
        <f t="shared" si="0"/>
        <v>2.3887434554973774</v>
      </c>
      <c r="F22" s="58">
        <f t="shared" si="1"/>
        <v>0.19753211119940467</v>
      </c>
      <c r="G22" s="57">
        <v>23576</v>
      </c>
      <c r="H22" s="59">
        <v>0.4</v>
      </c>
      <c r="I22" s="57">
        <v>722</v>
      </c>
      <c r="J22" s="59">
        <v>93</v>
      </c>
      <c r="K22" s="57">
        <v>483</v>
      </c>
      <c r="L22" s="59">
        <v>4.3</v>
      </c>
      <c r="M22" s="57">
        <v>140</v>
      </c>
      <c r="N22" s="59">
        <v>109</v>
      </c>
      <c r="O22" s="57">
        <v>53</v>
      </c>
      <c r="P22" s="59">
        <v>278.60000000000002</v>
      </c>
      <c r="Q22" s="57">
        <v>24974</v>
      </c>
      <c r="R22" s="59">
        <v>2.2999999999999998</v>
      </c>
      <c r="S22" s="57">
        <v>23</v>
      </c>
      <c r="T22" s="59">
        <v>35.299999999999997</v>
      </c>
      <c r="U22" s="57">
        <v>2</v>
      </c>
      <c r="V22" s="59">
        <v>-75</v>
      </c>
      <c r="W22" s="57">
        <v>2</v>
      </c>
      <c r="X22" s="59">
        <v>100</v>
      </c>
      <c r="Y22" s="57">
        <v>31</v>
      </c>
      <c r="Z22" s="59">
        <v>72.2</v>
      </c>
      <c r="AA22" s="57">
        <v>58</v>
      </c>
      <c r="AB22" s="59">
        <v>31.8</v>
      </c>
    </row>
    <row r="23" spans="1:28">
      <c r="A23" s="8"/>
      <c r="B23" s="32" t="s">
        <v>25</v>
      </c>
      <c r="C23" s="57">
        <v>25492</v>
      </c>
      <c r="D23" s="57">
        <v>22657</v>
      </c>
      <c r="E23" s="58">
        <f t="shared" si="0"/>
        <v>12.512689235114971</v>
      </c>
      <c r="F23" s="58">
        <f t="shared" si="1"/>
        <v>0.20116205571649187</v>
      </c>
      <c r="G23" s="57">
        <v>22667</v>
      </c>
      <c r="H23" s="59">
        <v>11.9</v>
      </c>
      <c r="I23" s="57">
        <v>600</v>
      </c>
      <c r="J23" s="59">
        <v>58.7</v>
      </c>
      <c r="K23" s="57">
        <v>285</v>
      </c>
      <c r="L23" s="59">
        <v>27.2</v>
      </c>
      <c r="M23" s="57">
        <v>30</v>
      </c>
      <c r="N23" s="59">
        <v>-16.7</v>
      </c>
      <c r="O23" s="57">
        <v>140</v>
      </c>
      <c r="P23" s="59">
        <v>400</v>
      </c>
      <c r="Q23" s="57">
        <v>23722</v>
      </c>
      <c r="R23" s="59">
        <v>13.4</v>
      </c>
      <c r="S23" s="57">
        <v>397</v>
      </c>
      <c r="T23" s="59">
        <v>22.5</v>
      </c>
      <c r="U23" s="57">
        <v>151</v>
      </c>
      <c r="V23" s="59">
        <v>-27.4</v>
      </c>
      <c r="W23" s="57">
        <v>132</v>
      </c>
      <c r="X23" s="59">
        <v>131.6</v>
      </c>
      <c r="Y23" s="57">
        <v>1090</v>
      </c>
      <c r="Z23" s="59">
        <v>-4.8</v>
      </c>
      <c r="AA23" s="57">
        <v>1770</v>
      </c>
      <c r="AB23" s="59">
        <v>2.1</v>
      </c>
    </row>
    <row r="24" spans="1:28">
      <c r="A24" s="8"/>
      <c r="B24" s="32" t="s">
        <v>26</v>
      </c>
      <c r="C24" s="57">
        <v>15776</v>
      </c>
      <c r="D24" s="57">
        <v>15523</v>
      </c>
      <c r="E24" s="58">
        <f t="shared" si="0"/>
        <v>1.6298395928622034</v>
      </c>
      <c r="F24" s="58">
        <f t="shared" si="1"/>
        <v>0.1244913145686245</v>
      </c>
      <c r="G24" s="57">
        <v>13164</v>
      </c>
      <c r="H24" s="59">
        <v>1.7</v>
      </c>
      <c r="I24" s="57">
        <v>695</v>
      </c>
      <c r="J24" s="59">
        <v>3.3</v>
      </c>
      <c r="K24" s="57">
        <v>55</v>
      </c>
      <c r="L24" s="59">
        <v>129.19999999999999</v>
      </c>
      <c r="M24" s="57">
        <v>128</v>
      </c>
      <c r="N24" s="59">
        <v>66.2</v>
      </c>
      <c r="O24" s="57">
        <v>16</v>
      </c>
      <c r="P24" s="59">
        <v>-11.1</v>
      </c>
      <c r="Q24" s="57">
        <v>14058</v>
      </c>
      <c r="R24" s="59">
        <v>2.2999999999999998</v>
      </c>
      <c r="S24" s="57">
        <v>1112</v>
      </c>
      <c r="T24" s="59">
        <v>-7.5</v>
      </c>
      <c r="U24" s="57">
        <v>61</v>
      </c>
      <c r="V24" s="59">
        <v>-31.5</v>
      </c>
      <c r="W24" s="57">
        <v>14</v>
      </c>
      <c r="X24" s="59">
        <v>-84.6</v>
      </c>
      <c r="Y24" s="57">
        <v>531</v>
      </c>
      <c r="Z24" s="59">
        <v>31.1</v>
      </c>
      <c r="AA24" s="57">
        <v>1718</v>
      </c>
      <c r="AB24" s="59">
        <v>-3.9</v>
      </c>
    </row>
    <row r="25" spans="1:28">
      <c r="A25" s="8"/>
      <c r="B25" s="32" t="s">
        <v>29</v>
      </c>
      <c r="C25" s="57">
        <v>13665</v>
      </c>
      <c r="D25" s="57">
        <v>11786</v>
      </c>
      <c r="E25" s="58">
        <f t="shared" si="0"/>
        <v>15.942643814695412</v>
      </c>
      <c r="F25" s="58">
        <f t="shared" si="1"/>
        <v>0.10783302570868747</v>
      </c>
      <c r="G25" s="57">
        <v>10231</v>
      </c>
      <c r="H25" s="59">
        <v>10.9</v>
      </c>
      <c r="I25" s="57">
        <v>886</v>
      </c>
      <c r="J25" s="59">
        <v>18.399999999999999</v>
      </c>
      <c r="K25" s="57">
        <v>127</v>
      </c>
      <c r="L25" s="59">
        <v>-0.8</v>
      </c>
      <c r="M25" s="57">
        <v>86</v>
      </c>
      <c r="N25" s="59">
        <v>87</v>
      </c>
      <c r="O25" s="57">
        <v>20</v>
      </c>
      <c r="P25" s="59">
        <v>11.1</v>
      </c>
      <c r="Q25" s="57">
        <v>11350</v>
      </c>
      <c r="R25" s="59">
        <v>11.7</v>
      </c>
      <c r="S25" s="57">
        <v>624</v>
      </c>
      <c r="T25" s="59">
        <v>65.099999999999994</v>
      </c>
      <c r="U25" s="57">
        <v>56</v>
      </c>
      <c r="V25" s="59">
        <v>93.1</v>
      </c>
      <c r="W25" s="57">
        <v>3</v>
      </c>
      <c r="X25" s="59">
        <v>0</v>
      </c>
      <c r="Y25" s="57">
        <v>1632</v>
      </c>
      <c r="Z25" s="59">
        <v>34.700000000000003</v>
      </c>
      <c r="AA25" s="57">
        <v>2315</v>
      </c>
      <c r="AB25" s="59">
        <v>42.7</v>
      </c>
    </row>
    <row r="26" spans="1:28">
      <c r="A26" s="8"/>
      <c r="B26" s="32" t="s">
        <v>28</v>
      </c>
      <c r="C26" s="57">
        <v>12220</v>
      </c>
      <c r="D26" s="57">
        <v>11263</v>
      </c>
      <c r="E26" s="58">
        <f t="shared" si="0"/>
        <v>8.4968480866554295</v>
      </c>
      <c r="F26" s="58">
        <f t="shared" si="1"/>
        <v>9.6430265214794073E-2</v>
      </c>
      <c r="G26" s="57">
        <v>10999</v>
      </c>
      <c r="H26" s="59">
        <v>8.1999999999999993</v>
      </c>
      <c r="I26" s="57">
        <v>494</v>
      </c>
      <c r="J26" s="59">
        <v>0</v>
      </c>
      <c r="K26" s="57">
        <v>190</v>
      </c>
      <c r="L26" s="59">
        <v>6.1</v>
      </c>
      <c r="M26" s="57">
        <v>128</v>
      </c>
      <c r="N26" s="59">
        <v>75.3</v>
      </c>
      <c r="O26" s="57">
        <v>63</v>
      </c>
      <c r="P26" s="59">
        <v>425</v>
      </c>
      <c r="Q26" s="57">
        <v>11874</v>
      </c>
      <c r="R26" s="59">
        <v>8.6999999999999993</v>
      </c>
      <c r="S26" s="57">
        <v>96</v>
      </c>
      <c r="T26" s="59">
        <v>2.1</v>
      </c>
      <c r="U26" s="57">
        <v>28</v>
      </c>
      <c r="V26" s="59">
        <v>-41.7</v>
      </c>
      <c r="W26" s="57">
        <v>1</v>
      </c>
      <c r="X26" s="59">
        <v>0</v>
      </c>
      <c r="Y26" s="57">
        <v>221</v>
      </c>
      <c r="Z26" s="59">
        <v>12.8</v>
      </c>
      <c r="AA26" s="57">
        <v>346</v>
      </c>
      <c r="AB26" s="59">
        <v>2.1</v>
      </c>
    </row>
    <row r="27" spans="1:28">
      <c r="A27" s="8"/>
      <c r="B27" s="32" t="s">
        <v>27</v>
      </c>
      <c r="C27" s="57">
        <v>13218</v>
      </c>
      <c r="D27" s="57">
        <v>11820</v>
      </c>
      <c r="E27" s="58">
        <f t="shared" si="0"/>
        <v>11.827411167512691</v>
      </c>
      <c r="F27" s="58">
        <f t="shared" si="1"/>
        <v>0.10430566658012669</v>
      </c>
      <c r="G27" s="57">
        <v>10863</v>
      </c>
      <c r="H27" s="59">
        <v>11.2</v>
      </c>
      <c r="I27" s="57">
        <v>386</v>
      </c>
      <c r="J27" s="59">
        <v>15.9</v>
      </c>
      <c r="K27" s="57">
        <v>666</v>
      </c>
      <c r="L27" s="59">
        <v>53.1</v>
      </c>
      <c r="M27" s="57">
        <v>72</v>
      </c>
      <c r="N27" s="59">
        <v>0</v>
      </c>
      <c r="O27" s="57">
        <v>34</v>
      </c>
      <c r="P27" s="59">
        <v>161.5</v>
      </c>
      <c r="Q27" s="57">
        <v>12021</v>
      </c>
      <c r="R27" s="59">
        <v>13.1</v>
      </c>
      <c r="S27" s="57">
        <v>900</v>
      </c>
      <c r="T27" s="59">
        <v>9.4</v>
      </c>
      <c r="U27" s="57">
        <v>191</v>
      </c>
      <c r="V27" s="59">
        <v>13</v>
      </c>
      <c r="W27" s="57">
        <v>104</v>
      </c>
      <c r="X27" s="59">
        <v>-48.8</v>
      </c>
      <c r="Y27" s="57">
        <v>2</v>
      </c>
      <c r="Z27" s="59">
        <v>100</v>
      </c>
      <c r="AA27" s="57">
        <v>1197</v>
      </c>
      <c r="AB27" s="59">
        <v>0.1</v>
      </c>
    </row>
    <row r="28" spans="1:28">
      <c r="A28" s="8"/>
      <c r="B28" s="32" t="s">
        <v>30</v>
      </c>
      <c r="C28" s="57">
        <v>6184</v>
      </c>
      <c r="D28" s="57">
        <v>8087</v>
      </c>
      <c r="E28" s="58">
        <f t="shared" si="0"/>
        <v>-23.531593916161743</v>
      </c>
      <c r="F28" s="58">
        <f t="shared" si="1"/>
        <v>4.8799080203624105E-2</v>
      </c>
      <c r="G28" s="57">
        <v>4714</v>
      </c>
      <c r="H28" s="59">
        <v>-23.9</v>
      </c>
      <c r="I28" s="57">
        <v>245</v>
      </c>
      <c r="J28" s="59">
        <v>-11.2</v>
      </c>
      <c r="K28" s="57">
        <v>44</v>
      </c>
      <c r="L28" s="59">
        <v>-4.3</v>
      </c>
      <c r="M28" s="57">
        <v>27</v>
      </c>
      <c r="N28" s="59">
        <v>50</v>
      </c>
      <c r="O28" s="57">
        <v>7</v>
      </c>
      <c r="P28" s="59">
        <v>75</v>
      </c>
      <c r="Q28" s="57">
        <v>5037</v>
      </c>
      <c r="R28" s="59">
        <v>-22.9</v>
      </c>
      <c r="S28" s="57">
        <v>633</v>
      </c>
      <c r="T28" s="59">
        <v>-19.399999999999999</v>
      </c>
      <c r="U28" s="57">
        <v>178</v>
      </c>
      <c r="V28" s="59">
        <v>-20.2</v>
      </c>
      <c r="W28" s="57">
        <v>0</v>
      </c>
      <c r="X28" s="59" t="s">
        <v>142</v>
      </c>
      <c r="Y28" s="57">
        <v>336</v>
      </c>
      <c r="Z28" s="59">
        <v>-38.1</v>
      </c>
      <c r="AA28" s="57">
        <v>1147</v>
      </c>
      <c r="AB28" s="59">
        <v>-26</v>
      </c>
    </row>
    <row r="29" spans="1:28">
      <c r="A29" s="8"/>
      <c r="B29" s="32" t="s">
        <v>31</v>
      </c>
      <c r="C29" s="57">
        <v>55560</v>
      </c>
      <c r="D29" s="57">
        <v>49291</v>
      </c>
      <c r="E29" s="58">
        <f t="shared" si="0"/>
        <v>12.718346148384096</v>
      </c>
      <c r="F29" s="58">
        <f t="shared" si="1"/>
        <v>0.43843416819426828</v>
      </c>
      <c r="G29" s="57">
        <v>50495</v>
      </c>
      <c r="H29" s="59">
        <v>11.1</v>
      </c>
      <c r="I29" s="57">
        <v>2257</v>
      </c>
      <c r="J29" s="59">
        <v>10.7</v>
      </c>
      <c r="K29" s="57">
        <v>267</v>
      </c>
      <c r="L29" s="59">
        <v>-9.5</v>
      </c>
      <c r="M29" s="57">
        <v>1302</v>
      </c>
      <c r="N29" s="59">
        <v>266.8</v>
      </c>
      <c r="O29" s="57">
        <v>174</v>
      </c>
      <c r="P29" s="59">
        <v>100</v>
      </c>
      <c r="Q29" s="57">
        <v>54495</v>
      </c>
      <c r="R29" s="59">
        <v>13</v>
      </c>
      <c r="S29" s="57">
        <v>468</v>
      </c>
      <c r="T29" s="59">
        <v>20.3</v>
      </c>
      <c r="U29" s="57">
        <v>63</v>
      </c>
      <c r="V29" s="59">
        <v>53.7</v>
      </c>
      <c r="W29" s="57">
        <v>138</v>
      </c>
      <c r="X29" s="59">
        <v>-68.900000000000006</v>
      </c>
      <c r="Y29" s="57">
        <v>396</v>
      </c>
      <c r="Z29" s="59">
        <v>86.8</v>
      </c>
      <c r="AA29" s="57">
        <v>1065</v>
      </c>
      <c r="AB29" s="59">
        <v>-1.9</v>
      </c>
    </row>
    <row r="30" spans="1:28">
      <c r="A30" s="9"/>
      <c r="B30" s="32" t="s">
        <v>32</v>
      </c>
      <c r="C30" s="57">
        <v>10345065</v>
      </c>
      <c r="D30" s="57">
        <v>8943451</v>
      </c>
      <c r="E30" s="58">
        <f t="shared" si="0"/>
        <v>15.671959291776737</v>
      </c>
      <c r="F30" s="58">
        <f t="shared" si="1"/>
        <v>81.634808642740069</v>
      </c>
      <c r="G30" s="57">
        <v>6857131</v>
      </c>
      <c r="H30" s="59">
        <v>18.2</v>
      </c>
      <c r="I30" s="57">
        <v>912892</v>
      </c>
      <c r="J30" s="59">
        <v>24.7</v>
      </c>
      <c r="K30" s="57">
        <v>805002</v>
      </c>
      <c r="L30" s="59">
        <v>19.2</v>
      </c>
      <c r="M30" s="57">
        <v>665400</v>
      </c>
      <c r="N30" s="59">
        <v>46.5</v>
      </c>
      <c r="O30" s="57">
        <v>141535</v>
      </c>
      <c r="P30" s="59">
        <v>31</v>
      </c>
      <c r="Q30" s="57">
        <v>9381960</v>
      </c>
      <c r="R30" s="59">
        <v>20.7</v>
      </c>
      <c r="S30" s="57">
        <v>234564</v>
      </c>
      <c r="T30" s="59">
        <v>-19.7</v>
      </c>
      <c r="U30" s="57">
        <v>301282</v>
      </c>
      <c r="V30" s="59">
        <v>21</v>
      </c>
      <c r="W30" s="57">
        <v>15349</v>
      </c>
      <c r="X30" s="59">
        <v>-93.4</v>
      </c>
      <c r="Y30" s="57">
        <v>411910</v>
      </c>
      <c r="Z30" s="59">
        <v>3.2</v>
      </c>
      <c r="AA30" s="57">
        <v>963105</v>
      </c>
      <c r="AB30" s="59">
        <v>-17.8</v>
      </c>
    </row>
    <row r="31" spans="1:28">
      <c r="A31" s="10" t="s">
        <v>33</v>
      </c>
      <c r="B31" s="32" t="s">
        <v>34</v>
      </c>
      <c r="C31" s="57">
        <v>819093</v>
      </c>
      <c r="D31" s="57">
        <v>733109</v>
      </c>
      <c r="E31" s="58">
        <f t="shared" si="0"/>
        <v>11.728678818565852</v>
      </c>
      <c r="F31" s="58">
        <f t="shared" si="1"/>
        <v>6.4636133572488808</v>
      </c>
      <c r="G31" s="57">
        <v>701960</v>
      </c>
      <c r="H31" s="59">
        <v>10.4</v>
      </c>
      <c r="I31" s="57">
        <v>33708</v>
      </c>
      <c r="J31" s="59">
        <v>10.199999999999999</v>
      </c>
      <c r="K31" s="57">
        <v>31296</v>
      </c>
      <c r="L31" s="59">
        <v>12.6</v>
      </c>
      <c r="M31" s="57">
        <v>7354</v>
      </c>
      <c r="N31" s="59">
        <v>43.4</v>
      </c>
      <c r="O31" s="57">
        <v>13507</v>
      </c>
      <c r="P31" s="59">
        <v>72.5</v>
      </c>
      <c r="Q31" s="57">
        <v>787825</v>
      </c>
      <c r="R31" s="59">
        <v>11.4</v>
      </c>
      <c r="S31" s="57">
        <v>22731</v>
      </c>
      <c r="T31" s="59">
        <v>46.7</v>
      </c>
      <c r="U31" s="57">
        <v>3910</v>
      </c>
      <c r="V31" s="59">
        <v>-31.2</v>
      </c>
      <c r="W31" s="57">
        <v>1059</v>
      </c>
      <c r="X31" s="59">
        <v>-52.1</v>
      </c>
      <c r="Y31" s="57">
        <v>3568</v>
      </c>
      <c r="Z31" s="59">
        <v>57.7</v>
      </c>
      <c r="AA31" s="57">
        <v>31268</v>
      </c>
      <c r="AB31" s="59">
        <v>21.9</v>
      </c>
    </row>
    <row r="32" spans="1:28">
      <c r="A32" s="8"/>
      <c r="B32" s="32" t="s">
        <v>35</v>
      </c>
      <c r="C32" s="57">
        <v>164971</v>
      </c>
      <c r="D32" s="57">
        <v>149997</v>
      </c>
      <c r="E32" s="58">
        <f t="shared" si="0"/>
        <v>9.9828663239931448</v>
      </c>
      <c r="F32" s="58">
        <f t="shared" si="1"/>
        <v>1.3018164715834528</v>
      </c>
      <c r="G32" s="57">
        <v>140953</v>
      </c>
      <c r="H32" s="59">
        <v>9.6999999999999993</v>
      </c>
      <c r="I32" s="57">
        <v>6981</v>
      </c>
      <c r="J32" s="59">
        <v>4.0999999999999996</v>
      </c>
      <c r="K32" s="57">
        <v>5917</v>
      </c>
      <c r="L32" s="59">
        <v>14.2</v>
      </c>
      <c r="M32" s="57">
        <v>2137</v>
      </c>
      <c r="N32" s="59">
        <v>29.1</v>
      </c>
      <c r="O32" s="57">
        <v>1131</v>
      </c>
      <c r="P32" s="59">
        <v>70.599999999999994</v>
      </c>
      <c r="Q32" s="57">
        <v>157119</v>
      </c>
      <c r="R32" s="59">
        <v>10.199999999999999</v>
      </c>
      <c r="S32" s="57">
        <v>6422</v>
      </c>
      <c r="T32" s="59">
        <v>56.6</v>
      </c>
      <c r="U32" s="57">
        <v>1033</v>
      </c>
      <c r="V32" s="59">
        <v>-39</v>
      </c>
      <c r="W32" s="57">
        <v>355</v>
      </c>
      <c r="X32" s="59">
        <v>-76.400000000000006</v>
      </c>
      <c r="Y32" s="57">
        <v>42</v>
      </c>
      <c r="Z32" s="59">
        <v>-32.299999999999997</v>
      </c>
      <c r="AA32" s="57">
        <v>7852</v>
      </c>
      <c r="AB32" s="59">
        <v>6.7</v>
      </c>
    </row>
    <row r="33" spans="1:28">
      <c r="A33" s="8"/>
      <c r="B33" s="32" t="s">
        <v>36</v>
      </c>
      <c r="C33" s="57">
        <v>16737</v>
      </c>
      <c r="D33" s="57">
        <v>14722</v>
      </c>
      <c r="E33" s="58">
        <f t="shared" si="0"/>
        <v>13.686999049042248</v>
      </c>
      <c r="F33" s="58">
        <f t="shared" si="1"/>
        <v>0.13207474213584358</v>
      </c>
      <c r="G33" s="57">
        <v>14193</v>
      </c>
      <c r="H33" s="59">
        <v>14.5</v>
      </c>
      <c r="I33" s="57">
        <v>810</v>
      </c>
      <c r="J33" s="59">
        <v>37.1</v>
      </c>
      <c r="K33" s="57">
        <v>834</v>
      </c>
      <c r="L33" s="59">
        <v>44.5</v>
      </c>
      <c r="M33" s="57">
        <v>248</v>
      </c>
      <c r="N33" s="59">
        <v>26.5</v>
      </c>
      <c r="O33" s="57">
        <v>87</v>
      </c>
      <c r="P33" s="59">
        <v>180.6</v>
      </c>
      <c r="Q33" s="57">
        <v>16172</v>
      </c>
      <c r="R33" s="59">
        <v>17.3</v>
      </c>
      <c r="S33" s="57">
        <v>315</v>
      </c>
      <c r="T33" s="59">
        <v>-27.9</v>
      </c>
      <c r="U33" s="57">
        <v>169</v>
      </c>
      <c r="V33" s="59">
        <v>-11.5</v>
      </c>
      <c r="W33" s="57">
        <v>58</v>
      </c>
      <c r="X33" s="59">
        <v>-77.599999999999994</v>
      </c>
      <c r="Y33" s="57">
        <v>23</v>
      </c>
      <c r="Z33" s="59">
        <v>-51.1</v>
      </c>
      <c r="AA33" s="57">
        <v>565</v>
      </c>
      <c r="AB33" s="59">
        <v>-39.5</v>
      </c>
    </row>
    <row r="34" spans="1:28">
      <c r="A34" s="8"/>
      <c r="B34" s="32" t="s">
        <v>37</v>
      </c>
      <c r="C34" s="57">
        <v>21187</v>
      </c>
      <c r="D34" s="57">
        <v>16559</v>
      </c>
      <c r="E34" s="58">
        <f t="shared" si="0"/>
        <v>27.948547617609766</v>
      </c>
      <c r="F34" s="58">
        <f t="shared" si="1"/>
        <v>0.16719050974679558</v>
      </c>
      <c r="G34" s="57">
        <v>17813</v>
      </c>
      <c r="H34" s="59">
        <v>32.299999999999997</v>
      </c>
      <c r="I34" s="57">
        <v>746</v>
      </c>
      <c r="J34" s="59">
        <v>6</v>
      </c>
      <c r="K34" s="57">
        <v>591</v>
      </c>
      <c r="L34" s="59">
        <v>27.9</v>
      </c>
      <c r="M34" s="57">
        <v>258</v>
      </c>
      <c r="N34" s="59">
        <v>330</v>
      </c>
      <c r="O34" s="57">
        <v>110</v>
      </c>
      <c r="P34" s="59">
        <v>59.4</v>
      </c>
      <c r="Q34" s="57">
        <v>19518</v>
      </c>
      <c r="R34" s="59">
        <v>32.299999999999997</v>
      </c>
      <c r="S34" s="57">
        <v>1168</v>
      </c>
      <c r="T34" s="59">
        <v>9</v>
      </c>
      <c r="U34" s="57">
        <v>331</v>
      </c>
      <c r="V34" s="59">
        <v>-18.3</v>
      </c>
      <c r="W34" s="57">
        <v>144</v>
      </c>
      <c r="X34" s="59">
        <v>-54.1</v>
      </c>
      <c r="Y34" s="57">
        <v>26</v>
      </c>
      <c r="Z34" s="59">
        <v>160</v>
      </c>
      <c r="AA34" s="57">
        <v>1669</v>
      </c>
      <c r="AB34" s="59">
        <v>-7.3</v>
      </c>
    </row>
    <row r="35" spans="1:28">
      <c r="A35" s="8"/>
      <c r="B35" s="32" t="s">
        <v>38</v>
      </c>
      <c r="C35" s="57">
        <v>30550</v>
      </c>
      <c r="D35" s="57">
        <v>29807</v>
      </c>
      <c r="E35" s="58">
        <f t="shared" si="0"/>
        <v>2.4927030563290486</v>
      </c>
      <c r="F35" s="58">
        <f t="shared" si="1"/>
        <v>0.24107566303698519</v>
      </c>
      <c r="G35" s="57">
        <v>24190</v>
      </c>
      <c r="H35" s="59">
        <v>11.7</v>
      </c>
      <c r="I35" s="57">
        <v>1377</v>
      </c>
      <c r="J35" s="59">
        <v>19.5</v>
      </c>
      <c r="K35" s="57">
        <v>1147</v>
      </c>
      <c r="L35" s="59">
        <v>27</v>
      </c>
      <c r="M35" s="57">
        <v>254</v>
      </c>
      <c r="N35" s="59">
        <v>41.1</v>
      </c>
      <c r="O35" s="57">
        <v>156</v>
      </c>
      <c r="P35" s="59">
        <v>155.69999999999999</v>
      </c>
      <c r="Q35" s="57">
        <v>27124</v>
      </c>
      <c r="R35" s="59">
        <v>13.3</v>
      </c>
      <c r="S35" s="57">
        <v>2280</v>
      </c>
      <c r="T35" s="59">
        <v>-23.4</v>
      </c>
      <c r="U35" s="57">
        <v>581</v>
      </c>
      <c r="V35" s="59">
        <v>-7.9</v>
      </c>
      <c r="W35" s="57">
        <v>356</v>
      </c>
      <c r="X35" s="59">
        <v>-80.599999999999994</v>
      </c>
      <c r="Y35" s="57">
        <v>209</v>
      </c>
      <c r="Z35" s="59">
        <v>-50.1</v>
      </c>
      <c r="AA35" s="57">
        <v>3426</v>
      </c>
      <c r="AB35" s="59">
        <v>-41.6</v>
      </c>
    </row>
    <row r="36" spans="1:28">
      <c r="A36" s="9"/>
      <c r="B36" s="32" t="s">
        <v>39</v>
      </c>
      <c r="C36" s="57">
        <v>1052538</v>
      </c>
      <c r="D36" s="57">
        <v>944194</v>
      </c>
      <c r="E36" s="58">
        <f t="shared" si="0"/>
        <v>11.474760483544699</v>
      </c>
      <c r="F36" s="58">
        <f t="shared" si="1"/>
        <v>8.3057707437519586</v>
      </c>
      <c r="G36" s="57">
        <v>899109</v>
      </c>
      <c r="H36" s="59">
        <v>10.7</v>
      </c>
      <c r="I36" s="57">
        <v>43622</v>
      </c>
      <c r="J36" s="59">
        <v>9.8000000000000007</v>
      </c>
      <c r="K36" s="57">
        <v>39785</v>
      </c>
      <c r="L36" s="59">
        <v>13.9</v>
      </c>
      <c r="M36" s="57">
        <v>10251</v>
      </c>
      <c r="N36" s="59">
        <v>42</v>
      </c>
      <c r="O36" s="57">
        <v>14991</v>
      </c>
      <c r="P36" s="59">
        <v>73.2</v>
      </c>
      <c r="Q36" s="57">
        <v>1007758</v>
      </c>
      <c r="R36" s="59">
        <v>11.7</v>
      </c>
      <c r="S36" s="57">
        <v>32916</v>
      </c>
      <c r="T36" s="59">
        <v>36.700000000000003</v>
      </c>
      <c r="U36" s="57">
        <v>6024</v>
      </c>
      <c r="V36" s="59">
        <v>-30</v>
      </c>
      <c r="W36" s="57">
        <v>1972</v>
      </c>
      <c r="X36" s="59">
        <v>-67.8</v>
      </c>
      <c r="Y36" s="57">
        <v>3868</v>
      </c>
      <c r="Z36" s="59">
        <v>38.1</v>
      </c>
      <c r="AA36" s="57">
        <v>44780</v>
      </c>
      <c r="AB36" s="59">
        <v>7.6</v>
      </c>
    </row>
    <row r="37" spans="1:28">
      <c r="A37" s="10" t="s">
        <v>40</v>
      </c>
      <c r="B37" s="32" t="s">
        <v>41</v>
      </c>
      <c r="C37" s="57">
        <v>256154</v>
      </c>
      <c r="D37" s="57">
        <v>225748</v>
      </c>
      <c r="E37" s="58">
        <f t="shared" si="0"/>
        <v>13.469000832786993</v>
      </c>
      <c r="F37" s="58">
        <f t="shared" si="1"/>
        <v>2.0213582778911916</v>
      </c>
      <c r="G37" s="57">
        <v>173040</v>
      </c>
      <c r="H37" s="59">
        <v>20.2</v>
      </c>
      <c r="I37" s="57">
        <v>24496</v>
      </c>
      <c r="J37" s="59">
        <v>2.7</v>
      </c>
      <c r="K37" s="57">
        <v>1249</v>
      </c>
      <c r="L37" s="59">
        <v>20.100000000000001</v>
      </c>
      <c r="M37" s="57">
        <v>528</v>
      </c>
      <c r="N37" s="59">
        <v>28.2</v>
      </c>
      <c r="O37" s="57">
        <v>1841</v>
      </c>
      <c r="P37" s="59">
        <v>958</v>
      </c>
      <c r="Q37" s="57">
        <v>201154</v>
      </c>
      <c r="R37" s="59">
        <v>18.7</v>
      </c>
      <c r="S37" s="57">
        <v>8043</v>
      </c>
      <c r="T37" s="59">
        <v>-6.5</v>
      </c>
      <c r="U37" s="57">
        <v>679</v>
      </c>
      <c r="V37" s="59">
        <v>8.3000000000000007</v>
      </c>
      <c r="W37" s="57">
        <v>254</v>
      </c>
      <c r="X37" s="59">
        <v>137.4</v>
      </c>
      <c r="Y37" s="57">
        <v>46024</v>
      </c>
      <c r="Z37" s="59">
        <v>-2</v>
      </c>
      <c r="AA37" s="57">
        <v>55000</v>
      </c>
      <c r="AB37" s="59">
        <v>-2.2999999999999998</v>
      </c>
    </row>
    <row r="38" spans="1:28">
      <c r="A38" s="8"/>
      <c r="B38" s="32" t="s">
        <v>42</v>
      </c>
      <c r="C38" s="57">
        <v>113123</v>
      </c>
      <c r="D38" s="57">
        <v>109331</v>
      </c>
      <c r="E38" s="58">
        <f t="shared" si="0"/>
        <v>3.4683667029479226</v>
      </c>
      <c r="F38" s="58">
        <f t="shared" si="1"/>
        <v>0.8926743774053314</v>
      </c>
      <c r="G38" s="57">
        <v>87625</v>
      </c>
      <c r="H38" s="59">
        <v>6.9</v>
      </c>
      <c r="I38" s="57">
        <v>7105</v>
      </c>
      <c r="J38" s="59">
        <v>-8.1999999999999993</v>
      </c>
      <c r="K38" s="57">
        <v>5154</v>
      </c>
      <c r="L38" s="59">
        <v>18.2</v>
      </c>
      <c r="M38" s="57">
        <v>1911</v>
      </c>
      <c r="N38" s="59">
        <v>9.1</v>
      </c>
      <c r="O38" s="57">
        <v>480</v>
      </c>
      <c r="P38" s="59">
        <v>52.4</v>
      </c>
      <c r="Q38" s="57">
        <v>102275</v>
      </c>
      <c r="R38" s="59">
        <v>6.4</v>
      </c>
      <c r="S38" s="57">
        <v>8233</v>
      </c>
      <c r="T38" s="59">
        <v>3.8</v>
      </c>
      <c r="U38" s="57">
        <v>1469</v>
      </c>
      <c r="V38" s="59">
        <v>-48.5</v>
      </c>
      <c r="W38" s="57">
        <v>540</v>
      </c>
      <c r="X38" s="59">
        <v>-68.400000000000006</v>
      </c>
      <c r="Y38" s="57">
        <v>606</v>
      </c>
      <c r="Z38" s="59">
        <v>-15.1</v>
      </c>
      <c r="AA38" s="57">
        <v>10848</v>
      </c>
      <c r="AB38" s="59">
        <v>-17.899999999999999</v>
      </c>
    </row>
    <row r="39" spans="1:28">
      <c r="A39" s="8"/>
      <c r="B39" s="32" t="s">
        <v>43</v>
      </c>
      <c r="C39" s="57">
        <v>99697</v>
      </c>
      <c r="D39" s="57">
        <v>94015</v>
      </c>
      <c r="E39" s="58">
        <f t="shared" si="0"/>
        <v>6.0437164282295397</v>
      </c>
      <c r="F39" s="58">
        <f t="shared" si="1"/>
        <v>0.7867273446087828</v>
      </c>
      <c r="G39" s="57">
        <v>85421</v>
      </c>
      <c r="H39" s="59">
        <v>6</v>
      </c>
      <c r="I39" s="57">
        <v>4609</v>
      </c>
      <c r="J39" s="59">
        <v>5.4</v>
      </c>
      <c r="K39" s="57">
        <v>4218</v>
      </c>
      <c r="L39" s="59">
        <v>5.3</v>
      </c>
      <c r="M39" s="57">
        <v>639</v>
      </c>
      <c r="N39" s="59">
        <v>21.7</v>
      </c>
      <c r="O39" s="57">
        <v>456</v>
      </c>
      <c r="P39" s="59">
        <v>86.9</v>
      </c>
      <c r="Q39" s="57">
        <v>95343</v>
      </c>
      <c r="R39" s="59">
        <v>6.3</v>
      </c>
      <c r="S39" s="57">
        <v>2939</v>
      </c>
      <c r="T39" s="59">
        <v>20.399999999999999</v>
      </c>
      <c r="U39" s="57">
        <v>840</v>
      </c>
      <c r="V39" s="59">
        <v>-26.9</v>
      </c>
      <c r="W39" s="57">
        <v>261</v>
      </c>
      <c r="X39" s="59">
        <v>-14.1</v>
      </c>
      <c r="Y39" s="57">
        <v>314</v>
      </c>
      <c r="Z39" s="59">
        <v>-21.5</v>
      </c>
      <c r="AA39" s="57">
        <v>4354</v>
      </c>
      <c r="AB39" s="59">
        <v>1.4</v>
      </c>
    </row>
    <row r="40" spans="1:28">
      <c r="A40" s="8"/>
      <c r="B40" s="32" t="s">
        <v>44</v>
      </c>
      <c r="C40" s="57">
        <v>86614</v>
      </c>
      <c r="D40" s="57">
        <v>79571</v>
      </c>
      <c r="E40" s="58">
        <f t="shared" si="0"/>
        <v>8.851214638498961</v>
      </c>
      <c r="F40" s="58">
        <f t="shared" si="1"/>
        <v>0.68348698783258377</v>
      </c>
      <c r="G40" s="57">
        <v>73388</v>
      </c>
      <c r="H40" s="59">
        <v>11</v>
      </c>
      <c r="I40" s="57">
        <v>4029</v>
      </c>
      <c r="J40" s="59">
        <v>-32.299999999999997</v>
      </c>
      <c r="K40" s="57">
        <v>5159</v>
      </c>
      <c r="L40" s="59">
        <v>7.2</v>
      </c>
      <c r="M40" s="57">
        <v>634</v>
      </c>
      <c r="N40" s="59">
        <v>17.399999999999999</v>
      </c>
      <c r="O40" s="57">
        <v>523</v>
      </c>
      <c r="P40" s="59">
        <v>150.19999999999999</v>
      </c>
      <c r="Q40" s="57">
        <v>83733</v>
      </c>
      <c r="R40" s="59">
        <v>7.9</v>
      </c>
      <c r="S40" s="57">
        <v>2000</v>
      </c>
      <c r="T40" s="59">
        <v>34.799999999999997</v>
      </c>
      <c r="U40" s="57">
        <v>174</v>
      </c>
      <c r="V40" s="59">
        <v>-29</v>
      </c>
      <c r="W40" s="57">
        <v>381</v>
      </c>
      <c r="X40" s="59">
        <v>605.6</v>
      </c>
      <c r="Y40" s="57">
        <v>326</v>
      </c>
      <c r="Z40" s="59">
        <v>76.2</v>
      </c>
      <c r="AA40" s="57">
        <v>2881</v>
      </c>
      <c r="AB40" s="59">
        <v>46.4</v>
      </c>
    </row>
    <row r="41" spans="1:28">
      <c r="A41" s="8"/>
      <c r="B41" s="32" t="s">
        <v>45</v>
      </c>
      <c r="C41" s="57">
        <v>39603</v>
      </c>
      <c r="D41" s="57">
        <v>37848</v>
      </c>
      <c r="E41" s="58">
        <f t="shared" si="0"/>
        <v>4.6369689283449533</v>
      </c>
      <c r="F41" s="58">
        <f t="shared" si="1"/>
        <v>0.31251454937000739</v>
      </c>
      <c r="G41" s="57">
        <v>29074</v>
      </c>
      <c r="H41" s="59">
        <v>13.2</v>
      </c>
      <c r="I41" s="57">
        <v>2043</v>
      </c>
      <c r="J41" s="59">
        <v>25.6</v>
      </c>
      <c r="K41" s="57">
        <v>1782</v>
      </c>
      <c r="L41" s="59">
        <v>9.9</v>
      </c>
      <c r="M41" s="57">
        <v>273</v>
      </c>
      <c r="N41" s="59">
        <v>10.1</v>
      </c>
      <c r="O41" s="57">
        <v>179</v>
      </c>
      <c r="P41" s="59">
        <v>103.4</v>
      </c>
      <c r="Q41" s="57">
        <v>33351</v>
      </c>
      <c r="R41" s="59">
        <v>14</v>
      </c>
      <c r="S41" s="57">
        <v>4296</v>
      </c>
      <c r="T41" s="59">
        <v>-5</v>
      </c>
      <c r="U41" s="57">
        <v>220</v>
      </c>
      <c r="V41" s="59">
        <v>0.5</v>
      </c>
      <c r="W41" s="57">
        <v>1394</v>
      </c>
      <c r="X41" s="59">
        <v>-52.2</v>
      </c>
      <c r="Y41" s="57">
        <v>342</v>
      </c>
      <c r="Z41" s="59">
        <v>-63.3</v>
      </c>
      <c r="AA41" s="57">
        <v>6252</v>
      </c>
      <c r="AB41" s="59">
        <v>-27.2</v>
      </c>
    </row>
    <row r="42" spans="1:28">
      <c r="A42" s="8"/>
      <c r="B42" s="32" t="s">
        <v>46</v>
      </c>
      <c r="C42" s="57">
        <v>31717</v>
      </c>
      <c r="D42" s="57">
        <v>28625</v>
      </c>
      <c r="E42" s="58">
        <f t="shared" si="0"/>
        <v>10.801746724890826</v>
      </c>
      <c r="F42" s="58">
        <f t="shared" si="1"/>
        <v>0.25028467445316072</v>
      </c>
      <c r="G42" s="57">
        <v>27584</v>
      </c>
      <c r="H42" s="59">
        <v>12.8</v>
      </c>
      <c r="I42" s="57">
        <v>1469</v>
      </c>
      <c r="J42" s="59">
        <v>-12.6</v>
      </c>
      <c r="K42" s="57">
        <v>1205</v>
      </c>
      <c r="L42" s="59">
        <v>16.399999999999999</v>
      </c>
      <c r="M42" s="57">
        <v>220</v>
      </c>
      <c r="N42" s="59">
        <v>47.7</v>
      </c>
      <c r="O42" s="57">
        <v>123</v>
      </c>
      <c r="P42" s="59">
        <v>132.1</v>
      </c>
      <c r="Q42" s="57">
        <v>30601</v>
      </c>
      <c r="R42" s="59">
        <v>11.8</v>
      </c>
      <c r="S42" s="57">
        <v>657</v>
      </c>
      <c r="T42" s="59">
        <v>62.6</v>
      </c>
      <c r="U42" s="57">
        <v>76</v>
      </c>
      <c r="V42" s="59">
        <v>-82.5</v>
      </c>
      <c r="W42" s="57">
        <v>129</v>
      </c>
      <c r="X42" s="59">
        <v>4.9000000000000004</v>
      </c>
      <c r="Y42" s="57">
        <v>254</v>
      </c>
      <c r="Z42" s="59">
        <v>-12.4</v>
      </c>
      <c r="AA42" s="57">
        <v>1116</v>
      </c>
      <c r="AB42" s="59">
        <v>-10.9</v>
      </c>
    </row>
    <row r="43" spans="1:28">
      <c r="A43" s="8"/>
      <c r="B43" s="32" t="s">
        <v>47</v>
      </c>
      <c r="C43" s="57">
        <v>21387</v>
      </c>
      <c r="D43" s="57">
        <v>23242</v>
      </c>
      <c r="E43" s="58">
        <f t="shared" si="0"/>
        <v>-7.9812408570690945</v>
      </c>
      <c r="F43" s="58">
        <f t="shared" si="1"/>
        <v>0.16876874649335524</v>
      </c>
      <c r="G43" s="57">
        <v>7416</v>
      </c>
      <c r="H43" s="59">
        <v>4.4000000000000004</v>
      </c>
      <c r="I43" s="57">
        <v>948</v>
      </c>
      <c r="J43" s="59">
        <v>1.6</v>
      </c>
      <c r="K43" s="57">
        <v>68</v>
      </c>
      <c r="L43" s="59">
        <v>-35.200000000000003</v>
      </c>
      <c r="M43" s="57">
        <v>174</v>
      </c>
      <c r="N43" s="59">
        <v>8.1</v>
      </c>
      <c r="O43" s="57">
        <v>13</v>
      </c>
      <c r="P43" s="59">
        <v>550</v>
      </c>
      <c r="Q43" s="57">
        <v>8619</v>
      </c>
      <c r="R43" s="59">
        <v>3.8</v>
      </c>
      <c r="S43" s="57">
        <v>5914</v>
      </c>
      <c r="T43" s="59">
        <v>-16.2</v>
      </c>
      <c r="U43" s="57">
        <v>978</v>
      </c>
      <c r="V43" s="59">
        <v>-5.9</v>
      </c>
      <c r="W43" s="57">
        <v>154</v>
      </c>
      <c r="X43" s="59">
        <v>-85.7</v>
      </c>
      <c r="Y43" s="57">
        <v>5722</v>
      </c>
      <c r="Z43" s="59">
        <v>-0.7</v>
      </c>
      <c r="AA43" s="57">
        <v>12768</v>
      </c>
      <c r="AB43" s="59">
        <v>-14.5</v>
      </c>
    </row>
    <row r="44" spans="1:28">
      <c r="A44" s="8"/>
      <c r="B44" s="32" t="s">
        <v>49</v>
      </c>
      <c r="C44" s="57">
        <v>23358</v>
      </c>
      <c r="D44" s="57">
        <v>19584</v>
      </c>
      <c r="E44" s="58">
        <f t="shared" si="0"/>
        <v>19.270833333333325</v>
      </c>
      <c r="F44" s="58">
        <f t="shared" si="1"/>
        <v>0.1843222696307005</v>
      </c>
      <c r="G44" s="57">
        <v>19037</v>
      </c>
      <c r="H44" s="59">
        <v>15.6</v>
      </c>
      <c r="I44" s="57">
        <v>1149</v>
      </c>
      <c r="J44" s="59">
        <v>16.3</v>
      </c>
      <c r="K44" s="57">
        <v>1093</v>
      </c>
      <c r="L44" s="59">
        <v>5.7</v>
      </c>
      <c r="M44" s="57">
        <v>249</v>
      </c>
      <c r="N44" s="59">
        <v>-12</v>
      </c>
      <c r="O44" s="57">
        <v>159</v>
      </c>
      <c r="P44" s="59">
        <v>156.5</v>
      </c>
      <c r="Q44" s="57">
        <v>21687</v>
      </c>
      <c r="R44" s="59">
        <v>15.2</v>
      </c>
      <c r="S44" s="57">
        <v>1183</v>
      </c>
      <c r="T44" s="59">
        <v>132.9</v>
      </c>
      <c r="U44" s="57">
        <v>110</v>
      </c>
      <c r="V44" s="59">
        <v>48.6</v>
      </c>
      <c r="W44" s="57">
        <v>281</v>
      </c>
      <c r="X44" s="59">
        <v>208.8</v>
      </c>
      <c r="Y44" s="57">
        <v>97</v>
      </c>
      <c r="Z44" s="59">
        <v>21.3</v>
      </c>
      <c r="AA44" s="57">
        <v>1671</v>
      </c>
      <c r="AB44" s="59">
        <v>121.9</v>
      </c>
    </row>
    <row r="45" spans="1:28">
      <c r="A45" s="8"/>
      <c r="B45" s="32" t="s">
        <v>48</v>
      </c>
      <c r="C45" s="57">
        <v>11779</v>
      </c>
      <c r="D45" s="57">
        <v>14066</v>
      </c>
      <c r="E45" s="58">
        <f t="shared" si="0"/>
        <v>-16.25906441063557</v>
      </c>
      <c r="F45" s="58">
        <f t="shared" si="1"/>
        <v>9.2950253188630066E-2</v>
      </c>
      <c r="G45" s="57">
        <v>7485</v>
      </c>
      <c r="H45" s="59">
        <v>2.8</v>
      </c>
      <c r="I45" s="57">
        <v>3514</v>
      </c>
      <c r="J45" s="59">
        <v>-41.2</v>
      </c>
      <c r="K45" s="57">
        <v>252</v>
      </c>
      <c r="L45" s="59">
        <v>-26.3</v>
      </c>
      <c r="M45" s="57">
        <v>34</v>
      </c>
      <c r="N45" s="59">
        <v>36</v>
      </c>
      <c r="O45" s="57">
        <v>66</v>
      </c>
      <c r="P45" s="59">
        <v>266.7</v>
      </c>
      <c r="Q45" s="57">
        <v>11351</v>
      </c>
      <c r="R45" s="59">
        <v>-16.8</v>
      </c>
      <c r="S45" s="57">
        <v>150</v>
      </c>
      <c r="T45" s="59">
        <v>-13.8</v>
      </c>
      <c r="U45" s="57">
        <v>72</v>
      </c>
      <c r="V45" s="59">
        <v>200</v>
      </c>
      <c r="W45" s="57">
        <v>5</v>
      </c>
      <c r="X45" s="59">
        <v>-75</v>
      </c>
      <c r="Y45" s="57">
        <v>201</v>
      </c>
      <c r="Z45" s="59">
        <v>-2.9</v>
      </c>
      <c r="AA45" s="57">
        <v>428</v>
      </c>
      <c r="AB45" s="59">
        <v>0.7</v>
      </c>
    </row>
    <row r="46" spans="1:28">
      <c r="A46" s="8"/>
      <c r="B46" s="32" t="s">
        <v>50</v>
      </c>
      <c r="C46" s="57">
        <v>16751</v>
      </c>
      <c r="D46" s="57">
        <v>14727</v>
      </c>
      <c r="E46" s="58">
        <f t="shared" si="0"/>
        <v>13.743464385142934</v>
      </c>
      <c r="F46" s="58">
        <f t="shared" si="1"/>
        <v>0.13218521870810274</v>
      </c>
      <c r="G46" s="57">
        <v>13994</v>
      </c>
      <c r="H46" s="59">
        <v>16.2</v>
      </c>
      <c r="I46" s="57">
        <v>1068</v>
      </c>
      <c r="J46" s="59">
        <v>-1.9</v>
      </c>
      <c r="K46" s="57">
        <v>815</v>
      </c>
      <c r="L46" s="59">
        <v>10.1</v>
      </c>
      <c r="M46" s="57">
        <v>119</v>
      </c>
      <c r="N46" s="59">
        <v>28</v>
      </c>
      <c r="O46" s="57">
        <v>161</v>
      </c>
      <c r="P46" s="59">
        <v>403.1</v>
      </c>
      <c r="Q46" s="57">
        <v>16157</v>
      </c>
      <c r="R46" s="59">
        <v>15.5</v>
      </c>
      <c r="S46" s="57">
        <v>213</v>
      </c>
      <c r="T46" s="59">
        <v>-0.5</v>
      </c>
      <c r="U46" s="57">
        <v>137</v>
      </c>
      <c r="V46" s="59">
        <v>-23.5</v>
      </c>
      <c r="W46" s="57">
        <v>49</v>
      </c>
      <c r="X46" s="59">
        <v>14</v>
      </c>
      <c r="Y46" s="57">
        <v>195</v>
      </c>
      <c r="Z46" s="59">
        <v>-34.799999999999997</v>
      </c>
      <c r="AA46" s="57">
        <v>594</v>
      </c>
      <c r="AB46" s="59">
        <v>-19.2</v>
      </c>
    </row>
    <row r="47" spans="1:28">
      <c r="A47" s="8"/>
      <c r="B47" s="32" t="s">
        <v>54</v>
      </c>
      <c r="C47" s="57">
        <v>9739</v>
      </c>
      <c r="D47" s="57">
        <v>11112</v>
      </c>
      <c r="E47" s="58">
        <f t="shared" si="0"/>
        <v>-12.35601151907847</v>
      </c>
      <c r="F47" s="58">
        <f t="shared" si="1"/>
        <v>7.6852238373721724E-2</v>
      </c>
      <c r="G47" s="57">
        <v>4048</v>
      </c>
      <c r="H47" s="59">
        <v>-0.3</v>
      </c>
      <c r="I47" s="57">
        <v>552</v>
      </c>
      <c r="J47" s="59">
        <v>-0.5</v>
      </c>
      <c r="K47" s="57">
        <v>133</v>
      </c>
      <c r="L47" s="59">
        <v>-1.5</v>
      </c>
      <c r="M47" s="57">
        <v>26</v>
      </c>
      <c r="N47" s="59">
        <v>-43.5</v>
      </c>
      <c r="O47" s="57">
        <v>20</v>
      </c>
      <c r="P47" s="59">
        <v>100</v>
      </c>
      <c r="Q47" s="57">
        <v>4779</v>
      </c>
      <c r="R47" s="59">
        <v>-0.6</v>
      </c>
      <c r="S47" s="57">
        <v>3165</v>
      </c>
      <c r="T47" s="59">
        <v>-10.3</v>
      </c>
      <c r="U47" s="57">
        <v>344</v>
      </c>
      <c r="V47" s="59">
        <v>-7.3</v>
      </c>
      <c r="W47" s="57">
        <v>196</v>
      </c>
      <c r="X47" s="59">
        <v>-82</v>
      </c>
      <c r="Y47" s="57">
        <v>1255</v>
      </c>
      <c r="Z47" s="59">
        <v>-5.0999999999999996</v>
      </c>
      <c r="AA47" s="57">
        <v>4960</v>
      </c>
      <c r="AB47" s="59">
        <v>-21.3</v>
      </c>
    </row>
    <row r="48" spans="1:28">
      <c r="A48" s="8"/>
      <c r="B48" s="32" t="s">
        <v>51</v>
      </c>
      <c r="C48" s="57">
        <v>18766</v>
      </c>
      <c r="D48" s="57">
        <v>17425</v>
      </c>
      <c r="E48" s="58">
        <f t="shared" si="0"/>
        <v>7.6958393113342849</v>
      </c>
      <c r="F48" s="58">
        <f t="shared" si="1"/>
        <v>0.14808595392969112</v>
      </c>
      <c r="G48" s="57">
        <v>14380</v>
      </c>
      <c r="H48" s="59">
        <v>12.5</v>
      </c>
      <c r="I48" s="57">
        <v>994</v>
      </c>
      <c r="J48" s="59">
        <v>-22.5</v>
      </c>
      <c r="K48" s="57">
        <v>435</v>
      </c>
      <c r="L48" s="59">
        <v>55.4</v>
      </c>
      <c r="M48" s="57">
        <v>168</v>
      </c>
      <c r="N48" s="59">
        <v>46.1</v>
      </c>
      <c r="O48" s="57">
        <v>75</v>
      </c>
      <c r="P48" s="59">
        <v>87.5</v>
      </c>
      <c r="Q48" s="57">
        <v>16052</v>
      </c>
      <c r="R48" s="59">
        <v>10.7</v>
      </c>
      <c r="S48" s="57">
        <v>1636</v>
      </c>
      <c r="T48" s="59">
        <v>10.4</v>
      </c>
      <c r="U48" s="57">
        <v>137</v>
      </c>
      <c r="V48" s="59">
        <v>-27.1</v>
      </c>
      <c r="W48" s="57">
        <v>35</v>
      </c>
      <c r="X48" s="59">
        <v>-72.2</v>
      </c>
      <c r="Y48" s="57">
        <v>906</v>
      </c>
      <c r="Z48" s="59">
        <v>-19.600000000000001</v>
      </c>
      <c r="AA48" s="57">
        <v>2714</v>
      </c>
      <c r="AB48" s="59">
        <v>-7.2</v>
      </c>
    </row>
    <row r="49" spans="1:28">
      <c r="A49" s="8"/>
      <c r="B49" s="32" t="s">
        <v>55</v>
      </c>
      <c r="C49" s="57">
        <v>16080</v>
      </c>
      <c r="D49" s="57">
        <v>13032</v>
      </c>
      <c r="E49" s="58">
        <f t="shared" si="0"/>
        <v>23.38858195211786</v>
      </c>
      <c r="F49" s="58">
        <f t="shared" si="1"/>
        <v>0.12689023442339517</v>
      </c>
      <c r="G49" s="57">
        <v>13412</v>
      </c>
      <c r="H49" s="59">
        <v>24.1</v>
      </c>
      <c r="I49" s="57">
        <v>779</v>
      </c>
      <c r="J49" s="59">
        <v>21.2</v>
      </c>
      <c r="K49" s="57">
        <v>859</v>
      </c>
      <c r="L49" s="59">
        <v>12.3</v>
      </c>
      <c r="M49" s="57">
        <v>98</v>
      </c>
      <c r="N49" s="59">
        <v>8.9</v>
      </c>
      <c r="O49" s="57">
        <v>59</v>
      </c>
      <c r="P49" s="59">
        <v>136</v>
      </c>
      <c r="Q49" s="57">
        <v>15207</v>
      </c>
      <c r="R49" s="59">
        <v>23.4</v>
      </c>
      <c r="S49" s="57">
        <v>600</v>
      </c>
      <c r="T49" s="59">
        <v>49.6</v>
      </c>
      <c r="U49" s="57">
        <v>79</v>
      </c>
      <c r="V49" s="59">
        <v>-68.400000000000006</v>
      </c>
      <c r="W49" s="57">
        <v>141</v>
      </c>
      <c r="X49" s="59">
        <v>464</v>
      </c>
      <c r="Y49" s="57">
        <v>53</v>
      </c>
      <c r="Z49" s="59">
        <v>89.3</v>
      </c>
      <c r="AA49" s="57">
        <v>873</v>
      </c>
      <c r="AB49" s="59">
        <v>24</v>
      </c>
    </row>
    <row r="50" spans="1:28">
      <c r="A50" s="8"/>
      <c r="B50" s="32" t="s">
        <v>53</v>
      </c>
      <c r="C50" s="57">
        <v>12198</v>
      </c>
      <c r="D50" s="57">
        <v>10816</v>
      </c>
      <c r="E50" s="58">
        <f t="shared" si="0"/>
        <v>12.777366863905314</v>
      </c>
      <c r="F50" s="58">
        <f t="shared" si="1"/>
        <v>9.625665917267251E-2</v>
      </c>
      <c r="G50" s="57">
        <v>11135</v>
      </c>
      <c r="H50" s="59">
        <v>14.2</v>
      </c>
      <c r="I50" s="57">
        <v>509</v>
      </c>
      <c r="J50" s="59">
        <v>13.6</v>
      </c>
      <c r="K50" s="57">
        <v>323</v>
      </c>
      <c r="L50" s="59">
        <v>9.9</v>
      </c>
      <c r="M50" s="57">
        <v>34</v>
      </c>
      <c r="N50" s="59">
        <v>-12.8</v>
      </c>
      <c r="O50" s="57">
        <v>31</v>
      </c>
      <c r="P50" s="59">
        <v>93.8</v>
      </c>
      <c r="Q50" s="57">
        <v>12032</v>
      </c>
      <c r="R50" s="59">
        <v>14.1</v>
      </c>
      <c r="S50" s="57">
        <v>129</v>
      </c>
      <c r="T50" s="59">
        <v>-37.4</v>
      </c>
      <c r="U50" s="57">
        <v>12</v>
      </c>
      <c r="V50" s="59">
        <v>-20</v>
      </c>
      <c r="W50" s="57">
        <v>9</v>
      </c>
      <c r="X50" s="59">
        <v>-67.900000000000006</v>
      </c>
      <c r="Y50" s="57">
        <v>16</v>
      </c>
      <c r="Z50" s="59">
        <v>-27.3</v>
      </c>
      <c r="AA50" s="57">
        <v>166</v>
      </c>
      <c r="AB50" s="59">
        <v>-38.700000000000003</v>
      </c>
    </row>
    <row r="51" spans="1:28">
      <c r="A51" s="8"/>
      <c r="B51" s="32" t="s">
        <v>52</v>
      </c>
      <c r="C51" s="57">
        <v>10463</v>
      </c>
      <c r="D51" s="57">
        <v>9830</v>
      </c>
      <c r="E51" s="58">
        <f t="shared" si="0"/>
        <v>6.4394710071210559</v>
      </c>
      <c r="F51" s="58">
        <f t="shared" si="1"/>
        <v>8.2565455396267626E-2</v>
      </c>
      <c r="G51" s="57">
        <v>7623</v>
      </c>
      <c r="H51" s="59">
        <v>11.1</v>
      </c>
      <c r="I51" s="57">
        <v>1029</v>
      </c>
      <c r="J51" s="59">
        <v>-6.2</v>
      </c>
      <c r="K51" s="57">
        <v>479</v>
      </c>
      <c r="L51" s="59">
        <v>6.7</v>
      </c>
      <c r="M51" s="57">
        <v>77</v>
      </c>
      <c r="N51" s="59">
        <v>48.1</v>
      </c>
      <c r="O51" s="57">
        <v>36</v>
      </c>
      <c r="P51" s="59">
        <v>100</v>
      </c>
      <c r="Q51" s="57">
        <v>9244</v>
      </c>
      <c r="R51" s="59">
        <v>9</v>
      </c>
      <c r="S51" s="57">
        <v>888</v>
      </c>
      <c r="T51" s="59">
        <v>-13.5</v>
      </c>
      <c r="U51" s="57">
        <v>36</v>
      </c>
      <c r="V51" s="59">
        <v>80</v>
      </c>
      <c r="W51" s="57">
        <v>20</v>
      </c>
      <c r="X51" s="59">
        <v>-53.5</v>
      </c>
      <c r="Y51" s="57">
        <v>275</v>
      </c>
      <c r="Z51" s="59">
        <v>5.8</v>
      </c>
      <c r="AA51" s="57">
        <v>1219</v>
      </c>
      <c r="AB51" s="59">
        <v>-9.6999999999999993</v>
      </c>
    </row>
    <row r="52" spans="1:28">
      <c r="A52" s="8"/>
      <c r="B52" s="32" t="s">
        <v>60</v>
      </c>
      <c r="C52" s="57">
        <v>9020</v>
      </c>
      <c r="D52" s="57">
        <v>8741</v>
      </c>
      <c r="E52" s="58">
        <f t="shared" si="0"/>
        <v>3.1918544788925862</v>
      </c>
      <c r="F52" s="58">
        <f t="shared" si="1"/>
        <v>7.1178477269839807E-2</v>
      </c>
      <c r="G52" s="57">
        <v>7240</v>
      </c>
      <c r="H52" s="59">
        <v>7.3</v>
      </c>
      <c r="I52" s="57">
        <v>926</v>
      </c>
      <c r="J52" s="59">
        <v>20.3</v>
      </c>
      <c r="K52" s="57">
        <v>201</v>
      </c>
      <c r="L52" s="59">
        <v>32.200000000000003</v>
      </c>
      <c r="M52" s="57">
        <v>192</v>
      </c>
      <c r="N52" s="59">
        <v>-23.5</v>
      </c>
      <c r="O52" s="57">
        <v>19</v>
      </c>
      <c r="P52" s="59">
        <v>137.5</v>
      </c>
      <c r="Q52" s="57">
        <v>8578</v>
      </c>
      <c r="R52" s="59">
        <v>8.1999999999999993</v>
      </c>
      <c r="S52" s="57">
        <v>334</v>
      </c>
      <c r="T52" s="59">
        <v>-5.0999999999999996</v>
      </c>
      <c r="U52" s="57">
        <v>64</v>
      </c>
      <c r="V52" s="59">
        <v>-56.2</v>
      </c>
      <c r="W52" s="57">
        <v>24</v>
      </c>
      <c r="X52" s="59">
        <v>-91.2</v>
      </c>
      <c r="Y52" s="57">
        <v>20</v>
      </c>
      <c r="Z52" s="59">
        <v>-55.6</v>
      </c>
      <c r="AA52" s="57">
        <v>442</v>
      </c>
      <c r="AB52" s="59">
        <v>-45.8</v>
      </c>
    </row>
    <row r="53" spans="1:28">
      <c r="A53" s="8"/>
      <c r="B53" s="32" t="s">
        <v>56</v>
      </c>
      <c r="C53" s="57">
        <v>10988</v>
      </c>
      <c r="D53" s="57">
        <v>9599</v>
      </c>
      <c r="E53" s="58">
        <f t="shared" si="0"/>
        <v>14.470257318470669</v>
      </c>
      <c r="F53" s="58">
        <f t="shared" si="1"/>
        <v>8.6708326855986687E-2</v>
      </c>
      <c r="G53" s="57">
        <v>9554</v>
      </c>
      <c r="H53" s="59">
        <v>14.9</v>
      </c>
      <c r="I53" s="57">
        <v>467</v>
      </c>
      <c r="J53" s="59">
        <v>21</v>
      </c>
      <c r="K53" s="57">
        <v>382</v>
      </c>
      <c r="L53" s="59">
        <v>6.4</v>
      </c>
      <c r="M53" s="57">
        <v>58</v>
      </c>
      <c r="N53" s="59">
        <v>18.399999999999999</v>
      </c>
      <c r="O53" s="57">
        <v>20</v>
      </c>
      <c r="P53" s="59">
        <v>42.9</v>
      </c>
      <c r="Q53" s="57">
        <v>10481</v>
      </c>
      <c r="R53" s="59">
        <v>14.8</v>
      </c>
      <c r="S53" s="57">
        <v>312</v>
      </c>
      <c r="T53" s="59">
        <v>22.8</v>
      </c>
      <c r="U53" s="57">
        <v>67</v>
      </c>
      <c r="V53" s="59">
        <v>-59.1</v>
      </c>
      <c r="W53" s="57">
        <v>112</v>
      </c>
      <c r="X53" s="59">
        <v>194.7</v>
      </c>
      <c r="Y53" s="57">
        <v>16</v>
      </c>
      <c r="Z53" s="59">
        <v>-5.9</v>
      </c>
      <c r="AA53" s="57">
        <v>507</v>
      </c>
      <c r="AB53" s="59">
        <v>7.2</v>
      </c>
    </row>
    <row r="54" spans="1:28">
      <c r="A54" s="8"/>
      <c r="B54" s="32" t="s">
        <v>59</v>
      </c>
      <c r="C54" s="57">
        <v>10726</v>
      </c>
      <c r="D54" s="57">
        <v>9999</v>
      </c>
      <c r="E54" s="58">
        <f t="shared" si="0"/>
        <v>7.2707270727072615</v>
      </c>
      <c r="F54" s="58">
        <f t="shared" si="1"/>
        <v>8.4640836717993551E-2</v>
      </c>
      <c r="G54" s="57">
        <v>9092</v>
      </c>
      <c r="H54" s="59">
        <v>6.6</v>
      </c>
      <c r="I54" s="57">
        <v>529</v>
      </c>
      <c r="J54" s="59">
        <v>27.8</v>
      </c>
      <c r="K54" s="57">
        <v>542</v>
      </c>
      <c r="L54" s="59">
        <v>14.6</v>
      </c>
      <c r="M54" s="57">
        <v>87</v>
      </c>
      <c r="N54" s="59">
        <v>17.600000000000001</v>
      </c>
      <c r="O54" s="57">
        <v>37</v>
      </c>
      <c r="P54" s="59">
        <v>236.4</v>
      </c>
      <c r="Q54" s="57">
        <v>10287</v>
      </c>
      <c r="R54" s="59">
        <v>8.3000000000000007</v>
      </c>
      <c r="S54" s="57">
        <v>348</v>
      </c>
      <c r="T54" s="59">
        <v>16</v>
      </c>
      <c r="U54" s="57">
        <v>30</v>
      </c>
      <c r="V54" s="59">
        <v>-68.400000000000006</v>
      </c>
      <c r="W54" s="57">
        <v>22</v>
      </c>
      <c r="X54" s="59">
        <v>-71.400000000000006</v>
      </c>
      <c r="Y54" s="57">
        <v>39</v>
      </c>
      <c r="Z54" s="59">
        <v>39.299999999999997</v>
      </c>
      <c r="AA54" s="57">
        <v>439</v>
      </c>
      <c r="AB54" s="59">
        <v>-12.2</v>
      </c>
    </row>
    <row r="55" spans="1:28">
      <c r="A55" s="8"/>
      <c r="B55" s="32" t="s">
        <v>58</v>
      </c>
      <c r="C55" s="57">
        <v>7863</v>
      </c>
      <c r="D55" s="57">
        <v>7994</v>
      </c>
      <c r="E55" s="58">
        <f t="shared" si="0"/>
        <v>-1.6387290467850923</v>
      </c>
      <c r="F55" s="58">
        <f t="shared" si="1"/>
        <v>6.2048377690992293E-2</v>
      </c>
      <c r="G55" s="57">
        <v>4214</v>
      </c>
      <c r="H55" s="59">
        <v>6.3</v>
      </c>
      <c r="I55" s="57">
        <v>770</v>
      </c>
      <c r="J55" s="59">
        <v>-6.9</v>
      </c>
      <c r="K55" s="57">
        <v>89</v>
      </c>
      <c r="L55" s="59">
        <v>-25.2</v>
      </c>
      <c r="M55" s="57">
        <v>15</v>
      </c>
      <c r="N55" s="59">
        <v>-6.3</v>
      </c>
      <c r="O55" s="57">
        <v>7</v>
      </c>
      <c r="P55" s="59">
        <v>-22.2</v>
      </c>
      <c r="Q55" s="57">
        <v>5095</v>
      </c>
      <c r="R55" s="59">
        <v>3.3</v>
      </c>
      <c r="S55" s="57">
        <v>543</v>
      </c>
      <c r="T55" s="59">
        <v>-23.6</v>
      </c>
      <c r="U55" s="57">
        <v>435</v>
      </c>
      <c r="V55" s="59">
        <v>59.3</v>
      </c>
      <c r="W55" s="57">
        <v>93</v>
      </c>
      <c r="X55" s="59">
        <v>-80.7</v>
      </c>
      <c r="Y55" s="57">
        <v>1697</v>
      </c>
      <c r="Z55" s="59">
        <v>6.4</v>
      </c>
      <c r="AA55" s="57">
        <v>2768</v>
      </c>
      <c r="AB55" s="59">
        <v>-9.5</v>
      </c>
    </row>
    <row r="56" spans="1:28">
      <c r="A56" s="8"/>
      <c r="B56" s="32" t="s">
        <v>61</v>
      </c>
      <c r="C56" s="57">
        <v>5255</v>
      </c>
      <c r="D56" s="57">
        <v>6302</v>
      </c>
      <c r="E56" s="58">
        <f t="shared" si="0"/>
        <v>-16.613773405268173</v>
      </c>
      <c r="F56" s="58">
        <f t="shared" si="1"/>
        <v>4.1468170515854573E-2</v>
      </c>
      <c r="G56" s="57">
        <v>2781</v>
      </c>
      <c r="H56" s="59">
        <v>8</v>
      </c>
      <c r="I56" s="57">
        <v>202</v>
      </c>
      <c r="J56" s="59">
        <v>-10.6</v>
      </c>
      <c r="K56" s="57">
        <v>54</v>
      </c>
      <c r="L56" s="59">
        <v>10.199999999999999</v>
      </c>
      <c r="M56" s="57">
        <v>8</v>
      </c>
      <c r="N56" s="59">
        <v>-55.6</v>
      </c>
      <c r="O56" s="57">
        <v>16</v>
      </c>
      <c r="P56" s="59">
        <v>1500</v>
      </c>
      <c r="Q56" s="57">
        <v>3061</v>
      </c>
      <c r="R56" s="59">
        <v>6.7</v>
      </c>
      <c r="S56" s="57">
        <v>976</v>
      </c>
      <c r="T56" s="59">
        <v>-34</v>
      </c>
      <c r="U56" s="57">
        <v>347</v>
      </c>
      <c r="V56" s="59">
        <v>-5.2</v>
      </c>
      <c r="W56" s="57">
        <v>103</v>
      </c>
      <c r="X56" s="59">
        <v>-77.8</v>
      </c>
      <c r="Y56" s="57">
        <v>768</v>
      </c>
      <c r="Z56" s="59">
        <v>-31.7</v>
      </c>
      <c r="AA56" s="57">
        <v>2194</v>
      </c>
      <c r="AB56" s="59">
        <v>-36.1</v>
      </c>
    </row>
    <row r="57" spans="1:28">
      <c r="A57" s="8"/>
      <c r="B57" s="32" t="s">
        <v>62</v>
      </c>
      <c r="C57" s="57">
        <v>5153</v>
      </c>
      <c r="D57" s="57">
        <v>5220</v>
      </c>
      <c r="E57" s="58">
        <f t="shared" si="0"/>
        <v>-1.2835249042145613</v>
      </c>
      <c r="F57" s="58">
        <f t="shared" si="1"/>
        <v>4.0663269775109152E-2</v>
      </c>
      <c r="G57" s="57">
        <v>2145</v>
      </c>
      <c r="H57" s="59">
        <v>8.8000000000000007</v>
      </c>
      <c r="I57" s="57">
        <v>339</v>
      </c>
      <c r="J57" s="59">
        <v>-2.9</v>
      </c>
      <c r="K57" s="57">
        <v>56</v>
      </c>
      <c r="L57" s="59">
        <v>30.2</v>
      </c>
      <c r="M57" s="57">
        <v>15</v>
      </c>
      <c r="N57" s="59">
        <v>87.5</v>
      </c>
      <c r="O57" s="57">
        <v>4</v>
      </c>
      <c r="P57" s="59">
        <v>0</v>
      </c>
      <c r="Q57" s="57">
        <v>2559</v>
      </c>
      <c r="R57" s="59">
        <v>7.7</v>
      </c>
      <c r="S57" s="57">
        <v>1108</v>
      </c>
      <c r="T57" s="59">
        <v>-3.7</v>
      </c>
      <c r="U57" s="57">
        <v>297</v>
      </c>
      <c r="V57" s="59">
        <v>-12.9</v>
      </c>
      <c r="W57" s="57">
        <v>44</v>
      </c>
      <c r="X57" s="59">
        <v>-82.6</v>
      </c>
      <c r="Y57" s="57">
        <v>1145</v>
      </c>
      <c r="Z57" s="59">
        <v>4.0999999999999996</v>
      </c>
      <c r="AA57" s="57">
        <v>2594</v>
      </c>
      <c r="AB57" s="59">
        <v>-8.8000000000000007</v>
      </c>
    </row>
    <row r="58" spans="1:28">
      <c r="A58" s="8"/>
      <c r="B58" s="32" t="s">
        <v>57</v>
      </c>
      <c r="C58" s="57">
        <v>7515</v>
      </c>
      <c r="D58" s="57">
        <v>6930</v>
      </c>
      <c r="E58" s="58">
        <f t="shared" si="0"/>
        <v>8.441558441558449</v>
      </c>
      <c r="F58" s="58">
        <f t="shared" si="1"/>
        <v>5.9302245751978518E-2</v>
      </c>
      <c r="G58" s="57">
        <v>6201</v>
      </c>
      <c r="H58" s="59">
        <v>10.4</v>
      </c>
      <c r="I58" s="57">
        <v>423</v>
      </c>
      <c r="J58" s="59">
        <v>3.4</v>
      </c>
      <c r="K58" s="57">
        <v>349</v>
      </c>
      <c r="L58" s="59">
        <v>-6.4</v>
      </c>
      <c r="M58" s="57">
        <v>157</v>
      </c>
      <c r="N58" s="59">
        <v>91.5</v>
      </c>
      <c r="O58" s="57">
        <v>66</v>
      </c>
      <c r="P58" s="59">
        <v>120</v>
      </c>
      <c r="Q58" s="57">
        <v>7196</v>
      </c>
      <c r="R58" s="59">
        <v>10.5</v>
      </c>
      <c r="S58" s="57">
        <v>200</v>
      </c>
      <c r="T58" s="59">
        <v>-16.3</v>
      </c>
      <c r="U58" s="57">
        <v>60</v>
      </c>
      <c r="V58" s="59">
        <v>-40.6</v>
      </c>
      <c r="W58" s="57">
        <v>21</v>
      </c>
      <c r="X58" s="59">
        <v>-55.3</v>
      </c>
      <c r="Y58" s="57">
        <v>38</v>
      </c>
      <c r="Z58" s="59">
        <v>22.6</v>
      </c>
      <c r="AA58" s="57">
        <v>319</v>
      </c>
      <c r="AB58" s="59">
        <v>-23.7</v>
      </c>
    </row>
    <row r="59" spans="1:28">
      <c r="A59" s="8"/>
      <c r="B59" s="32" t="s">
        <v>63</v>
      </c>
      <c r="C59" s="57">
        <v>34787</v>
      </c>
      <c r="D59" s="57">
        <v>33331</v>
      </c>
      <c r="E59" s="58">
        <f t="shared" si="0"/>
        <v>4.3683057814047022</v>
      </c>
      <c r="F59" s="58">
        <f t="shared" si="1"/>
        <v>0.2745106085128512</v>
      </c>
      <c r="G59" s="57">
        <v>27302</v>
      </c>
      <c r="H59" s="59">
        <v>10.5</v>
      </c>
      <c r="I59" s="57">
        <v>1588</v>
      </c>
      <c r="J59" s="59">
        <v>21.3</v>
      </c>
      <c r="K59" s="57">
        <v>734</v>
      </c>
      <c r="L59" s="59">
        <v>1.1000000000000001</v>
      </c>
      <c r="M59" s="57">
        <v>245</v>
      </c>
      <c r="N59" s="59">
        <v>31.7</v>
      </c>
      <c r="O59" s="57">
        <v>204</v>
      </c>
      <c r="P59" s="59">
        <v>200</v>
      </c>
      <c r="Q59" s="57">
        <v>30073</v>
      </c>
      <c r="R59" s="59">
        <v>11.4</v>
      </c>
      <c r="S59" s="57">
        <v>2987</v>
      </c>
      <c r="T59" s="59">
        <v>3.1</v>
      </c>
      <c r="U59" s="57">
        <v>359</v>
      </c>
      <c r="V59" s="59">
        <v>-37.9</v>
      </c>
      <c r="W59" s="57">
        <v>219</v>
      </c>
      <c r="X59" s="59">
        <v>-81.3</v>
      </c>
      <c r="Y59" s="57">
        <v>1149</v>
      </c>
      <c r="Z59" s="59">
        <v>-32.4</v>
      </c>
      <c r="AA59" s="57">
        <v>4714</v>
      </c>
      <c r="AB59" s="59">
        <v>-25.7</v>
      </c>
    </row>
    <row r="60" spans="1:28">
      <c r="A60" s="9"/>
      <c r="B60" s="32" t="s">
        <v>64</v>
      </c>
      <c r="C60" s="57">
        <v>858736</v>
      </c>
      <c r="D60" s="57">
        <v>797088</v>
      </c>
      <c r="E60" s="58">
        <f t="shared" si="0"/>
        <v>7.7341523144245139</v>
      </c>
      <c r="F60" s="58">
        <f t="shared" si="1"/>
        <v>6.7764435539682006</v>
      </c>
      <c r="G60" s="57">
        <v>643191</v>
      </c>
      <c r="H60" s="59">
        <v>12.4</v>
      </c>
      <c r="I60" s="57">
        <v>59537</v>
      </c>
      <c r="J60" s="59">
        <v>-5.4</v>
      </c>
      <c r="K60" s="57">
        <v>25631</v>
      </c>
      <c r="L60" s="59">
        <v>9.9</v>
      </c>
      <c r="M60" s="57">
        <v>5961</v>
      </c>
      <c r="N60" s="59">
        <v>14.3</v>
      </c>
      <c r="O60" s="57">
        <v>4595</v>
      </c>
      <c r="P60" s="59">
        <v>216.7</v>
      </c>
      <c r="Q60" s="57">
        <v>738915</v>
      </c>
      <c r="R60" s="59">
        <v>11.1</v>
      </c>
      <c r="S60" s="57">
        <v>46854</v>
      </c>
      <c r="T60" s="59">
        <v>-1.1000000000000001</v>
      </c>
      <c r="U60" s="57">
        <v>7022</v>
      </c>
      <c r="V60" s="59">
        <v>-28</v>
      </c>
      <c r="W60" s="57">
        <v>4487</v>
      </c>
      <c r="X60" s="59">
        <v>-57.5</v>
      </c>
      <c r="Y60" s="57">
        <v>61458</v>
      </c>
      <c r="Z60" s="59">
        <v>-4.3</v>
      </c>
      <c r="AA60" s="57">
        <v>119821</v>
      </c>
      <c r="AB60" s="59">
        <v>-9.1999999999999993</v>
      </c>
    </row>
    <row r="61" spans="1:28">
      <c r="A61" s="10" t="s">
        <v>65</v>
      </c>
      <c r="B61" s="32" t="s">
        <v>66</v>
      </c>
      <c r="C61" s="57">
        <v>124248</v>
      </c>
      <c r="D61" s="57">
        <v>125222</v>
      </c>
      <c r="E61" s="58">
        <f t="shared" si="0"/>
        <v>-0.77781859417673793</v>
      </c>
      <c r="F61" s="58">
        <f t="shared" si="1"/>
        <v>0.98046379643271142</v>
      </c>
      <c r="G61" s="57">
        <v>97324</v>
      </c>
      <c r="H61" s="59">
        <v>1.1000000000000001</v>
      </c>
      <c r="I61" s="57">
        <v>5931</v>
      </c>
      <c r="J61" s="59">
        <v>-25.4</v>
      </c>
      <c r="K61" s="57">
        <v>4400</v>
      </c>
      <c r="L61" s="59">
        <v>15.6</v>
      </c>
      <c r="M61" s="57">
        <v>1510</v>
      </c>
      <c r="N61" s="59">
        <v>27</v>
      </c>
      <c r="O61" s="57">
        <v>576</v>
      </c>
      <c r="P61" s="59">
        <v>120.7</v>
      </c>
      <c r="Q61" s="57">
        <v>109741</v>
      </c>
      <c r="R61" s="59">
        <v>0.3</v>
      </c>
      <c r="S61" s="57">
        <v>12021</v>
      </c>
      <c r="T61" s="59">
        <v>32.1</v>
      </c>
      <c r="U61" s="57">
        <v>1645</v>
      </c>
      <c r="V61" s="59">
        <v>-70.7</v>
      </c>
      <c r="W61" s="57">
        <v>295</v>
      </c>
      <c r="X61" s="59">
        <v>-60.4</v>
      </c>
      <c r="Y61" s="57">
        <v>546</v>
      </c>
      <c r="Z61" s="59">
        <v>77.3</v>
      </c>
      <c r="AA61" s="57">
        <v>14507</v>
      </c>
      <c r="AB61" s="59">
        <v>-8</v>
      </c>
    </row>
    <row r="62" spans="1:28">
      <c r="A62" s="8"/>
      <c r="B62" s="32" t="s">
        <v>67</v>
      </c>
      <c r="C62" s="57">
        <v>27949</v>
      </c>
      <c r="D62" s="57">
        <v>27376</v>
      </c>
      <c r="E62" s="58">
        <f t="shared" si="0"/>
        <v>2.0930742255990564</v>
      </c>
      <c r="F62" s="58">
        <f t="shared" si="1"/>
        <v>0.22055069414797707</v>
      </c>
      <c r="G62" s="57">
        <v>23452</v>
      </c>
      <c r="H62" s="59">
        <v>2.4</v>
      </c>
      <c r="I62" s="57">
        <v>1348</v>
      </c>
      <c r="J62" s="59">
        <v>-8.1999999999999993</v>
      </c>
      <c r="K62" s="57">
        <v>1094</v>
      </c>
      <c r="L62" s="59">
        <v>27.4</v>
      </c>
      <c r="M62" s="57">
        <v>297</v>
      </c>
      <c r="N62" s="59">
        <v>28.6</v>
      </c>
      <c r="O62" s="57">
        <v>159</v>
      </c>
      <c r="P62" s="59">
        <v>87.1</v>
      </c>
      <c r="Q62" s="57">
        <v>26350</v>
      </c>
      <c r="R62" s="59">
        <v>3.1</v>
      </c>
      <c r="S62" s="57">
        <v>1213</v>
      </c>
      <c r="T62" s="59">
        <v>31.8</v>
      </c>
      <c r="U62" s="57">
        <v>249</v>
      </c>
      <c r="V62" s="59">
        <v>-65.900000000000006</v>
      </c>
      <c r="W62" s="57">
        <v>33</v>
      </c>
      <c r="X62" s="59">
        <v>-64.5</v>
      </c>
      <c r="Y62" s="57">
        <v>104</v>
      </c>
      <c r="Z62" s="59">
        <v>38.700000000000003</v>
      </c>
      <c r="AA62" s="57">
        <v>1599</v>
      </c>
      <c r="AB62" s="59">
        <v>-12.1</v>
      </c>
    </row>
    <row r="63" spans="1:28">
      <c r="A63" s="8"/>
      <c r="B63" s="32" t="s">
        <v>68</v>
      </c>
      <c r="C63" s="57">
        <v>5086</v>
      </c>
      <c r="D63" s="57">
        <v>5013</v>
      </c>
      <c r="E63" s="58">
        <f t="shared" si="0"/>
        <v>1.4562138440055827</v>
      </c>
      <c r="F63" s="58">
        <f t="shared" si="1"/>
        <v>4.0134560465011675E-2</v>
      </c>
      <c r="G63" s="57">
        <v>3689</v>
      </c>
      <c r="H63" s="59">
        <v>1.8</v>
      </c>
      <c r="I63" s="57">
        <v>313</v>
      </c>
      <c r="J63" s="59">
        <v>48.3</v>
      </c>
      <c r="K63" s="57">
        <v>21</v>
      </c>
      <c r="L63" s="59">
        <v>-27.6</v>
      </c>
      <c r="M63" s="57">
        <v>22</v>
      </c>
      <c r="N63" s="59">
        <v>-18.5</v>
      </c>
      <c r="O63" s="57">
        <v>3</v>
      </c>
      <c r="P63" s="59">
        <v>0</v>
      </c>
      <c r="Q63" s="57">
        <v>4048</v>
      </c>
      <c r="R63" s="59">
        <v>4</v>
      </c>
      <c r="S63" s="57">
        <v>548</v>
      </c>
      <c r="T63" s="59">
        <v>-30.4</v>
      </c>
      <c r="U63" s="57">
        <v>16</v>
      </c>
      <c r="V63" s="59">
        <v>60</v>
      </c>
      <c r="W63" s="57">
        <v>0</v>
      </c>
      <c r="X63" s="59">
        <v>-100</v>
      </c>
      <c r="Y63" s="57">
        <v>474</v>
      </c>
      <c r="Z63" s="59">
        <v>67.5</v>
      </c>
      <c r="AA63" s="57">
        <v>1038</v>
      </c>
      <c r="AB63" s="59">
        <v>-7.4</v>
      </c>
    </row>
    <row r="64" spans="1:28">
      <c r="A64" s="9"/>
      <c r="B64" s="32" t="s">
        <v>69</v>
      </c>
      <c r="C64" s="57">
        <v>157283</v>
      </c>
      <c r="D64" s="57">
        <v>157611</v>
      </c>
      <c r="E64" s="58">
        <f t="shared" si="0"/>
        <v>-0.2081073021553026</v>
      </c>
      <c r="F64" s="58">
        <f t="shared" si="1"/>
        <v>1.2411490510457002</v>
      </c>
      <c r="G64" s="57">
        <v>124465</v>
      </c>
      <c r="H64" s="59">
        <v>1.4</v>
      </c>
      <c r="I64" s="57">
        <v>7592</v>
      </c>
      <c r="J64" s="59">
        <v>-21.2</v>
      </c>
      <c r="K64" s="57">
        <v>5515</v>
      </c>
      <c r="L64" s="59">
        <v>17.5</v>
      </c>
      <c r="M64" s="57">
        <v>1829</v>
      </c>
      <c r="N64" s="59">
        <v>26.4</v>
      </c>
      <c r="O64" s="57">
        <v>738</v>
      </c>
      <c r="P64" s="59">
        <v>111.5</v>
      </c>
      <c r="Q64" s="57">
        <v>140139</v>
      </c>
      <c r="R64" s="59">
        <v>0.9</v>
      </c>
      <c r="S64" s="57">
        <v>13782</v>
      </c>
      <c r="T64" s="59">
        <v>27.5</v>
      </c>
      <c r="U64" s="57">
        <v>1910</v>
      </c>
      <c r="V64" s="59">
        <v>-69.900000000000006</v>
      </c>
      <c r="W64" s="57">
        <v>328</v>
      </c>
      <c r="X64" s="59">
        <v>-62.7</v>
      </c>
      <c r="Y64" s="57">
        <v>1124</v>
      </c>
      <c r="Z64" s="59">
        <v>68.8</v>
      </c>
      <c r="AA64" s="57">
        <v>17144</v>
      </c>
      <c r="AB64" s="59">
        <v>-8.3000000000000007</v>
      </c>
    </row>
    <row r="65" spans="1:28">
      <c r="A65" s="10" t="s">
        <v>70</v>
      </c>
      <c r="B65" s="32" t="s">
        <v>71</v>
      </c>
      <c r="C65" s="57">
        <v>10242</v>
      </c>
      <c r="D65" s="57">
        <v>9729</v>
      </c>
      <c r="E65" s="58">
        <f t="shared" si="0"/>
        <v>5.2728954671600325</v>
      </c>
      <c r="F65" s="58">
        <f t="shared" si="1"/>
        <v>8.0821503791319221E-2</v>
      </c>
      <c r="G65" s="57">
        <v>8121</v>
      </c>
      <c r="H65" s="59">
        <v>17.600000000000001</v>
      </c>
      <c r="I65" s="57">
        <v>877</v>
      </c>
      <c r="J65" s="59">
        <v>-1.5</v>
      </c>
      <c r="K65" s="57">
        <v>206</v>
      </c>
      <c r="L65" s="59">
        <v>31.2</v>
      </c>
      <c r="M65" s="57">
        <v>156</v>
      </c>
      <c r="N65" s="59">
        <v>77.3</v>
      </c>
      <c r="O65" s="57">
        <v>65</v>
      </c>
      <c r="P65" s="59">
        <v>47.7</v>
      </c>
      <c r="Q65" s="57">
        <v>9425</v>
      </c>
      <c r="R65" s="59">
        <v>16.600000000000001</v>
      </c>
      <c r="S65" s="57">
        <v>571</v>
      </c>
      <c r="T65" s="59">
        <v>-26.3</v>
      </c>
      <c r="U65" s="57">
        <v>142</v>
      </c>
      <c r="V65" s="59">
        <v>-59.2</v>
      </c>
      <c r="W65" s="57">
        <v>63</v>
      </c>
      <c r="X65" s="59">
        <v>-87.1</v>
      </c>
      <c r="Y65" s="57">
        <v>41</v>
      </c>
      <c r="Z65" s="59">
        <v>24.2</v>
      </c>
      <c r="AA65" s="57">
        <v>817</v>
      </c>
      <c r="AB65" s="59">
        <v>-50.3</v>
      </c>
    </row>
    <row r="66" spans="1:28">
      <c r="A66" s="8"/>
      <c r="B66" s="32" t="s">
        <v>72</v>
      </c>
      <c r="C66" s="57">
        <v>36081</v>
      </c>
      <c r="D66" s="57">
        <v>32577</v>
      </c>
      <c r="E66" s="58">
        <f t="shared" si="0"/>
        <v>10.756054885348565</v>
      </c>
      <c r="F66" s="58">
        <f t="shared" si="1"/>
        <v>0.28472180026309207</v>
      </c>
      <c r="G66" s="57">
        <v>31844</v>
      </c>
      <c r="H66" s="59">
        <v>15.5</v>
      </c>
      <c r="I66" s="57">
        <v>1520</v>
      </c>
      <c r="J66" s="59">
        <v>15.8</v>
      </c>
      <c r="K66" s="57">
        <v>319</v>
      </c>
      <c r="L66" s="59">
        <v>7.4</v>
      </c>
      <c r="M66" s="57">
        <v>141</v>
      </c>
      <c r="N66" s="59">
        <v>30.6</v>
      </c>
      <c r="O66" s="57">
        <v>137</v>
      </c>
      <c r="P66" s="59">
        <v>291.39999999999998</v>
      </c>
      <c r="Q66" s="57">
        <v>33961</v>
      </c>
      <c r="R66" s="59">
        <v>15.8</v>
      </c>
      <c r="S66" s="57">
        <v>1341</v>
      </c>
      <c r="T66" s="59">
        <v>-22.5</v>
      </c>
      <c r="U66" s="57">
        <v>225</v>
      </c>
      <c r="V66" s="59">
        <v>-13.1</v>
      </c>
      <c r="W66" s="57">
        <v>151</v>
      </c>
      <c r="X66" s="59">
        <v>-82</v>
      </c>
      <c r="Y66" s="57">
        <v>403</v>
      </c>
      <c r="Z66" s="59">
        <v>-2.7</v>
      </c>
      <c r="AA66" s="57">
        <v>2120</v>
      </c>
      <c r="AB66" s="59">
        <v>-34.6</v>
      </c>
    </row>
    <row r="67" spans="1:28">
      <c r="A67" s="9"/>
      <c r="B67" s="32" t="s">
        <v>73</v>
      </c>
      <c r="C67" s="57">
        <v>46323</v>
      </c>
      <c r="D67" s="57">
        <v>42306</v>
      </c>
      <c r="E67" s="58">
        <f t="shared" si="0"/>
        <v>9.4951070770103563</v>
      </c>
      <c r="F67" s="58">
        <f t="shared" si="1"/>
        <v>0.36554330405441127</v>
      </c>
      <c r="G67" s="57">
        <v>39965</v>
      </c>
      <c r="H67" s="59">
        <v>15.9</v>
      </c>
      <c r="I67" s="57">
        <v>2397</v>
      </c>
      <c r="J67" s="59">
        <v>8.8000000000000007</v>
      </c>
      <c r="K67" s="57">
        <v>525</v>
      </c>
      <c r="L67" s="59">
        <v>15.6</v>
      </c>
      <c r="M67" s="57">
        <v>297</v>
      </c>
      <c r="N67" s="59">
        <v>51.5</v>
      </c>
      <c r="O67" s="57">
        <v>202</v>
      </c>
      <c r="P67" s="59">
        <v>155.69999999999999</v>
      </c>
      <c r="Q67" s="57">
        <v>43386</v>
      </c>
      <c r="R67" s="59">
        <v>15.9</v>
      </c>
      <c r="S67" s="57">
        <v>1912</v>
      </c>
      <c r="T67" s="59">
        <v>-23.7</v>
      </c>
      <c r="U67" s="57">
        <v>367</v>
      </c>
      <c r="V67" s="59">
        <v>-39.5</v>
      </c>
      <c r="W67" s="57">
        <v>214</v>
      </c>
      <c r="X67" s="59">
        <v>-83.9</v>
      </c>
      <c r="Y67" s="57">
        <v>444</v>
      </c>
      <c r="Z67" s="59">
        <v>-0.7</v>
      </c>
      <c r="AA67" s="57">
        <v>2937</v>
      </c>
      <c r="AB67" s="59">
        <v>-39.9</v>
      </c>
    </row>
    <row r="68" spans="1:28">
      <c r="A68" s="10" t="s">
        <v>74</v>
      </c>
      <c r="B68" s="32" t="s">
        <v>75</v>
      </c>
      <c r="C68" s="57">
        <v>646</v>
      </c>
      <c r="D68" s="57">
        <v>618</v>
      </c>
      <c r="E68" s="58">
        <f t="shared" si="0"/>
        <v>4.5307443365695699</v>
      </c>
      <c r="F68" s="58">
        <f t="shared" si="1"/>
        <v>5.0977046913876414E-3</v>
      </c>
      <c r="G68" s="57">
        <v>382</v>
      </c>
      <c r="H68" s="59">
        <v>13.7</v>
      </c>
      <c r="I68" s="57">
        <v>24</v>
      </c>
      <c r="J68" s="59">
        <v>41.2</v>
      </c>
      <c r="K68" s="57">
        <v>1</v>
      </c>
      <c r="L68" s="59">
        <v>-50</v>
      </c>
      <c r="M68" s="57">
        <v>3</v>
      </c>
      <c r="N68" s="59">
        <v>0</v>
      </c>
      <c r="O68" s="57">
        <v>0</v>
      </c>
      <c r="P68" s="59" t="s">
        <v>142</v>
      </c>
      <c r="Q68" s="57">
        <v>410</v>
      </c>
      <c r="R68" s="59">
        <v>14.5</v>
      </c>
      <c r="S68" s="57">
        <v>30</v>
      </c>
      <c r="T68" s="59">
        <v>-11.8</v>
      </c>
      <c r="U68" s="57">
        <v>5</v>
      </c>
      <c r="V68" s="59">
        <v>-80</v>
      </c>
      <c r="W68" s="57">
        <v>0</v>
      </c>
      <c r="X68" s="59" t="s">
        <v>142</v>
      </c>
      <c r="Y68" s="57">
        <v>201</v>
      </c>
      <c r="Z68" s="59">
        <v>0</v>
      </c>
      <c r="AA68" s="57">
        <v>236</v>
      </c>
      <c r="AB68" s="59">
        <v>-9.1999999999999993</v>
      </c>
    </row>
    <row r="69" spans="1:28">
      <c r="A69" s="9"/>
      <c r="B69" s="32" t="s">
        <v>114</v>
      </c>
      <c r="C69" s="57">
        <v>646</v>
      </c>
      <c r="D69" s="57">
        <v>618</v>
      </c>
      <c r="E69" s="58">
        <f t="shared" si="0"/>
        <v>4.5307443365695699</v>
      </c>
      <c r="F69" s="58">
        <f t="shared" si="1"/>
        <v>5.0977046913876414E-3</v>
      </c>
      <c r="G69" s="57">
        <v>382</v>
      </c>
      <c r="H69" s="59">
        <v>13.7</v>
      </c>
      <c r="I69" s="57">
        <v>24</v>
      </c>
      <c r="J69" s="59">
        <v>41.2</v>
      </c>
      <c r="K69" s="57">
        <v>1</v>
      </c>
      <c r="L69" s="59">
        <v>-50</v>
      </c>
      <c r="M69" s="57">
        <v>3</v>
      </c>
      <c r="N69" s="59">
        <v>0</v>
      </c>
      <c r="O69" s="57">
        <v>0</v>
      </c>
      <c r="P69" s="59" t="s">
        <v>142</v>
      </c>
      <c r="Q69" s="57">
        <v>410</v>
      </c>
      <c r="R69" s="59">
        <v>14.5</v>
      </c>
      <c r="S69" s="57">
        <v>30</v>
      </c>
      <c r="T69" s="59">
        <v>-11.8</v>
      </c>
      <c r="U69" s="57">
        <v>5</v>
      </c>
      <c r="V69" s="59">
        <v>-80</v>
      </c>
      <c r="W69" s="57">
        <v>0</v>
      </c>
      <c r="X69" s="59" t="s">
        <v>142</v>
      </c>
      <c r="Y69" s="57">
        <v>201</v>
      </c>
      <c r="Z69" s="59">
        <v>0</v>
      </c>
      <c r="AA69" s="57">
        <v>236</v>
      </c>
      <c r="AB69" s="59">
        <v>-9.1999999999999993</v>
      </c>
    </row>
    <row r="70" spans="1:28">
      <c r="A70" s="10" t="s">
        <v>76</v>
      </c>
      <c r="B70" s="32" t="s">
        <v>76</v>
      </c>
      <c r="C70" s="57">
        <v>211779</v>
      </c>
      <c r="D70" s="57">
        <v>223205</v>
      </c>
      <c r="E70" s="58">
        <f t="shared" si="0"/>
        <v>-5.119060952935639</v>
      </c>
      <c r="F70" s="58">
        <f t="shared" si="1"/>
        <v>1.6711869997482711</v>
      </c>
      <c r="G70" s="57">
        <v>137141</v>
      </c>
      <c r="H70" s="59">
        <v>-5.6</v>
      </c>
      <c r="I70" s="57">
        <v>27015</v>
      </c>
      <c r="J70" s="59">
        <v>-4.5999999999999996</v>
      </c>
      <c r="K70" s="57">
        <v>32577</v>
      </c>
      <c r="L70" s="59">
        <v>-7.7</v>
      </c>
      <c r="M70" s="57">
        <v>7990</v>
      </c>
      <c r="N70" s="59">
        <v>1.7</v>
      </c>
      <c r="O70" s="57">
        <v>3578</v>
      </c>
      <c r="P70" s="59">
        <v>49.2</v>
      </c>
      <c r="Q70" s="57">
        <v>208301</v>
      </c>
      <c r="R70" s="59">
        <v>-5</v>
      </c>
      <c r="S70" s="57">
        <v>3404</v>
      </c>
      <c r="T70" s="59">
        <v>-12.6</v>
      </c>
      <c r="U70" s="57">
        <v>28</v>
      </c>
      <c r="V70" s="59">
        <v>-9.6999999999999993</v>
      </c>
      <c r="W70" s="57">
        <v>13</v>
      </c>
      <c r="X70" s="59">
        <v>-13.3</v>
      </c>
      <c r="Y70" s="57">
        <v>33</v>
      </c>
      <c r="Z70" s="59">
        <v>-49.2</v>
      </c>
      <c r="AA70" s="57">
        <v>3478</v>
      </c>
      <c r="AB70" s="59">
        <v>-13.1</v>
      </c>
    </row>
    <row r="71" spans="1:28">
      <c r="A71" s="9"/>
      <c r="B71" s="32" t="s">
        <v>115</v>
      </c>
      <c r="C71" s="57">
        <v>211779</v>
      </c>
      <c r="D71" s="57">
        <v>223205</v>
      </c>
      <c r="E71" s="58">
        <f t="shared" ref="E71" si="4">(C71/D71-1)*100</f>
        <v>-5.119060952935639</v>
      </c>
      <c r="F71" s="58">
        <f t="shared" ref="F71" si="5">(C71/$C$4)*100</f>
        <v>1.6711869997482711</v>
      </c>
      <c r="G71" s="57">
        <v>137141</v>
      </c>
      <c r="H71" s="59">
        <v>-5.6</v>
      </c>
      <c r="I71" s="57">
        <v>27015</v>
      </c>
      <c r="J71" s="59">
        <v>-4.5999999999999996</v>
      </c>
      <c r="K71" s="57">
        <v>32577</v>
      </c>
      <c r="L71" s="59">
        <v>-7.7</v>
      </c>
      <c r="M71" s="57">
        <v>7990</v>
      </c>
      <c r="N71" s="59">
        <v>1.7</v>
      </c>
      <c r="O71" s="57">
        <v>3578</v>
      </c>
      <c r="P71" s="59">
        <v>49.2</v>
      </c>
      <c r="Q71" s="57">
        <v>208301</v>
      </c>
      <c r="R71" s="59">
        <v>-5</v>
      </c>
      <c r="S71" s="57">
        <v>3404</v>
      </c>
      <c r="T71" s="59">
        <v>-12.6</v>
      </c>
      <c r="U71" s="57">
        <v>28</v>
      </c>
      <c r="V71" s="59">
        <v>-9.6999999999999993</v>
      </c>
      <c r="W71" s="57">
        <v>13</v>
      </c>
      <c r="X71" s="59">
        <v>-13.3</v>
      </c>
      <c r="Y71" s="57">
        <v>33</v>
      </c>
      <c r="Z71" s="59">
        <v>-49.2</v>
      </c>
      <c r="AA71" s="57">
        <v>3478</v>
      </c>
      <c r="AB71" s="59">
        <v>-13.1</v>
      </c>
    </row>
  </sheetData>
  <mergeCells count="16">
    <mergeCell ref="A4:B4"/>
    <mergeCell ref="A1:AB1"/>
    <mergeCell ref="A2:A3"/>
    <mergeCell ref="B2:B3"/>
    <mergeCell ref="AA2:AB2"/>
    <mergeCell ref="Y2:Z2"/>
    <mergeCell ref="W2:X2"/>
    <mergeCell ref="U2:V2"/>
    <mergeCell ref="S2:T2"/>
    <mergeCell ref="G2:H2"/>
    <mergeCell ref="C2:F2"/>
    <mergeCell ref="Q2:R2"/>
    <mergeCell ref="O2:P2"/>
    <mergeCell ref="M2:N2"/>
    <mergeCell ref="K2:L2"/>
    <mergeCell ref="I2:J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16"/>
  <sheetViews>
    <sheetView showGridLines="0" zoomScaleNormal="100" workbookViewId="0">
      <selection sqref="A1:J1"/>
    </sheetView>
  </sheetViews>
  <sheetFormatPr defaultColWidth="10" defaultRowHeight="12"/>
  <cols>
    <col min="1" max="1" width="12" style="1" customWidth="1"/>
    <col min="2" max="3" width="13.5703125" style="1" bestFit="1" customWidth="1"/>
    <col min="4" max="4" width="8.28515625" style="13" bestFit="1" customWidth="1"/>
    <col min="5" max="5" width="12" style="1" bestFit="1" customWidth="1"/>
    <col min="6" max="6" width="7.7109375" style="13" bestFit="1" customWidth="1"/>
    <col min="7" max="7" width="12" style="1" bestFit="1" customWidth="1"/>
    <col min="8" max="8" width="7.7109375" style="13" bestFit="1" customWidth="1"/>
    <col min="9" max="9" width="12" style="1" bestFit="1" customWidth="1"/>
    <col min="10" max="10" width="7.7109375" style="13" bestFit="1" customWidth="1"/>
    <col min="11" max="16384" width="10" style="1"/>
  </cols>
  <sheetData>
    <row r="1" spans="1:10" ht="26.25">
      <c r="A1" s="69" t="s">
        <v>103</v>
      </c>
      <c r="B1" s="69"/>
      <c r="C1" s="69"/>
      <c r="D1" s="69"/>
      <c r="E1" s="69"/>
      <c r="F1" s="69"/>
      <c r="G1" s="69"/>
      <c r="H1" s="69"/>
      <c r="I1" s="69"/>
      <c r="J1" s="69"/>
    </row>
    <row r="2" spans="1:10">
      <c r="A2" s="63" t="s">
        <v>0</v>
      </c>
      <c r="B2" s="65" t="s">
        <v>3</v>
      </c>
      <c r="C2" s="66"/>
      <c r="D2" s="67"/>
      <c r="E2" s="65" t="s">
        <v>4</v>
      </c>
      <c r="F2" s="67"/>
      <c r="G2" s="65" t="s">
        <v>5</v>
      </c>
      <c r="H2" s="67"/>
      <c r="I2" s="65" t="s">
        <v>6</v>
      </c>
      <c r="J2" s="67"/>
    </row>
    <row r="3" spans="1:10" ht="24">
      <c r="A3" s="64"/>
      <c r="B3" s="6" t="s">
        <v>79</v>
      </c>
      <c r="C3" s="6" t="s">
        <v>80</v>
      </c>
      <c r="D3" s="11" t="s">
        <v>81</v>
      </c>
      <c r="E3" s="5" t="s">
        <v>79</v>
      </c>
      <c r="F3" s="11" t="s">
        <v>81</v>
      </c>
      <c r="G3" s="5" t="s">
        <v>79</v>
      </c>
      <c r="H3" s="11" t="s">
        <v>81</v>
      </c>
      <c r="I3" s="5" t="s">
        <v>79</v>
      </c>
      <c r="J3" s="11" t="s">
        <v>81</v>
      </c>
    </row>
    <row r="4" spans="1:10">
      <c r="A4" s="37" t="s">
        <v>7</v>
      </c>
      <c r="B4" s="40">
        <v>23904894</v>
      </c>
      <c r="C4" s="40">
        <v>21863758</v>
      </c>
      <c r="D4" s="50">
        <v>9.3000000000000007</v>
      </c>
      <c r="E4" s="40">
        <v>11220276</v>
      </c>
      <c r="F4" s="17">
        <v>10</v>
      </c>
      <c r="G4" s="40">
        <v>11216783</v>
      </c>
      <c r="H4" s="17">
        <v>9</v>
      </c>
      <c r="I4" s="40">
        <v>1467835</v>
      </c>
      <c r="J4" s="17">
        <v>6.7</v>
      </c>
    </row>
    <row r="5" spans="1:10">
      <c r="A5" s="38" t="s">
        <v>108</v>
      </c>
      <c r="B5" s="51">
        <v>2866780</v>
      </c>
      <c r="C5" s="51">
        <v>2343048</v>
      </c>
      <c r="D5" s="52">
        <v>22.4</v>
      </c>
      <c r="E5" s="51">
        <v>1356131</v>
      </c>
      <c r="F5" s="53">
        <v>24.4</v>
      </c>
      <c r="G5" s="51">
        <v>1358777</v>
      </c>
      <c r="H5" s="53">
        <v>22.2</v>
      </c>
      <c r="I5" s="51">
        <v>151872</v>
      </c>
      <c r="J5" s="53">
        <v>7.8</v>
      </c>
    </row>
    <row r="6" spans="1:10">
      <c r="A6" s="39" t="s">
        <v>107</v>
      </c>
      <c r="B6" s="51">
        <v>2311009</v>
      </c>
      <c r="C6" s="51">
        <v>2231269</v>
      </c>
      <c r="D6" s="52">
        <v>3.6</v>
      </c>
      <c r="E6" s="51">
        <v>1080742</v>
      </c>
      <c r="F6" s="53">
        <v>2.1</v>
      </c>
      <c r="G6" s="51">
        <v>1091854</v>
      </c>
      <c r="H6" s="53">
        <v>4.4000000000000004</v>
      </c>
      <c r="I6" s="51">
        <v>138413</v>
      </c>
      <c r="J6" s="53">
        <v>9.3000000000000007</v>
      </c>
    </row>
    <row r="7" spans="1:10">
      <c r="A7" s="39" t="s">
        <v>123</v>
      </c>
      <c r="B7" s="51">
        <v>2252565</v>
      </c>
      <c r="C7" s="51">
        <v>1940542</v>
      </c>
      <c r="D7" s="52">
        <v>16.100000000000001</v>
      </c>
      <c r="E7" s="51">
        <v>1047795</v>
      </c>
      <c r="F7" s="53">
        <v>16.399999999999999</v>
      </c>
      <c r="G7" s="51">
        <v>1061890</v>
      </c>
      <c r="H7" s="53">
        <v>17.100000000000001</v>
      </c>
      <c r="I7" s="51">
        <v>142880</v>
      </c>
      <c r="J7" s="53">
        <v>7</v>
      </c>
    </row>
    <row r="8" spans="1:10">
      <c r="A8" s="39" t="s">
        <v>120</v>
      </c>
      <c r="B8" s="51">
        <v>2230200</v>
      </c>
      <c r="C8" s="51">
        <v>2003943</v>
      </c>
      <c r="D8" s="52">
        <v>11.3</v>
      </c>
      <c r="E8" s="51">
        <v>1033141</v>
      </c>
      <c r="F8" s="53">
        <v>11.7</v>
      </c>
      <c r="G8" s="51">
        <v>1055183</v>
      </c>
      <c r="H8" s="53">
        <v>11.2</v>
      </c>
      <c r="I8" s="51">
        <v>141876</v>
      </c>
      <c r="J8" s="53">
        <v>9.5</v>
      </c>
    </row>
    <row r="9" spans="1:10">
      <c r="A9" s="39" t="s">
        <v>121</v>
      </c>
      <c r="B9" s="51">
        <v>2331565</v>
      </c>
      <c r="C9" s="51">
        <v>2003834</v>
      </c>
      <c r="D9" s="52">
        <v>16.399999999999999</v>
      </c>
      <c r="E9" s="51">
        <v>1087527</v>
      </c>
      <c r="F9" s="53">
        <v>16.7</v>
      </c>
      <c r="G9" s="51">
        <v>1096488</v>
      </c>
      <c r="H9" s="53">
        <v>16.899999999999999</v>
      </c>
      <c r="I9" s="51">
        <v>147550</v>
      </c>
      <c r="J9" s="53">
        <v>10</v>
      </c>
    </row>
    <row r="10" spans="1:10">
      <c r="A10" s="39" t="s">
        <v>122</v>
      </c>
      <c r="B10" s="51">
        <v>2323986</v>
      </c>
      <c r="C10" s="51">
        <v>2098126</v>
      </c>
      <c r="D10" s="52">
        <v>10.8</v>
      </c>
      <c r="E10" s="51">
        <v>1082009</v>
      </c>
      <c r="F10" s="53">
        <v>11.2</v>
      </c>
      <c r="G10" s="51">
        <v>1098510</v>
      </c>
      <c r="H10" s="53">
        <v>10.4</v>
      </c>
      <c r="I10" s="51">
        <v>143467</v>
      </c>
      <c r="J10" s="53">
        <v>10.8</v>
      </c>
    </row>
    <row r="11" spans="1:10">
      <c r="A11" s="39" t="s">
        <v>124</v>
      </c>
      <c r="B11" s="51">
        <v>2495297</v>
      </c>
      <c r="C11" s="51">
        <v>2389447</v>
      </c>
      <c r="D11" s="52">
        <v>4.4000000000000004</v>
      </c>
      <c r="E11" s="51">
        <v>1177449</v>
      </c>
      <c r="F11" s="53">
        <v>5.0999999999999996</v>
      </c>
      <c r="G11" s="51">
        <v>1166971</v>
      </c>
      <c r="H11" s="53">
        <v>4</v>
      </c>
      <c r="I11" s="51">
        <v>150877</v>
      </c>
      <c r="J11" s="53">
        <v>2.9</v>
      </c>
    </row>
    <row r="12" spans="1:10">
      <c r="A12" s="39" t="s">
        <v>125</v>
      </c>
      <c r="B12" s="51">
        <v>2519860</v>
      </c>
      <c r="C12" s="51">
        <v>2385301</v>
      </c>
      <c r="D12" s="52">
        <v>5.6</v>
      </c>
      <c r="E12" s="51">
        <v>1198119</v>
      </c>
      <c r="F12" s="53">
        <v>6.8</v>
      </c>
      <c r="G12" s="51">
        <v>1166279</v>
      </c>
      <c r="H12" s="53">
        <v>5.2</v>
      </c>
      <c r="I12" s="51">
        <v>155462</v>
      </c>
      <c r="J12" s="53">
        <v>0</v>
      </c>
    </row>
    <row r="13" spans="1:10">
      <c r="A13" s="39" t="s">
        <v>126</v>
      </c>
      <c r="B13" s="51">
        <v>2225756</v>
      </c>
      <c r="C13" s="51">
        <v>2236500</v>
      </c>
      <c r="D13" s="52">
        <v>-0.5</v>
      </c>
      <c r="E13" s="51">
        <v>1045593</v>
      </c>
      <c r="F13" s="53">
        <v>0</v>
      </c>
      <c r="G13" s="51">
        <v>1036374</v>
      </c>
      <c r="H13" s="53">
        <v>-1.7</v>
      </c>
      <c r="I13" s="51">
        <v>143789</v>
      </c>
      <c r="J13" s="53">
        <v>5</v>
      </c>
    </row>
    <row r="14" spans="1:10">
      <c r="A14" s="39" t="s">
        <v>127</v>
      </c>
      <c r="B14" s="51">
        <v>2347876</v>
      </c>
      <c r="C14" s="51">
        <v>2231748</v>
      </c>
      <c r="D14" s="52">
        <v>5.2</v>
      </c>
      <c r="E14" s="51">
        <v>1111770</v>
      </c>
      <c r="F14" s="53">
        <v>7.8</v>
      </c>
      <c r="G14" s="51">
        <v>1084457</v>
      </c>
      <c r="H14" s="53">
        <v>2.5</v>
      </c>
      <c r="I14" s="51">
        <v>151649</v>
      </c>
      <c r="J14" s="53">
        <v>6</v>
      </c>
    </row>
    <row r="15" spans="1:10">
      <c r="A15" s="39" t="s">
        <v>129</v>
      </c>
      <c r="B15" s="51">
        <v>0</v>
      </c>
      <c r="C15" s="51">
        <v>0</v>
      </c>
      <c r="D15" s="52">
        <v>0</v>
      </c>
      <c r="E15" s="51">
        <v>0</v>
      </c>
      <c r="F15" s="53">
        <v>0</v>
      </c>
      <c r="G15" s="51">
        <v>0</v>
      </c>
      <c r="H15" s="53">
        <v>0</v>
      </c>
      <c r="I15" s="51">
        <v>0</v>
      </c>
      <c r="J15" s="53">
        <v>0</v>
      </c>
    </row>
    <row r="16" spans="1:10">
      <c r="A16" s="39" t="s">
        <v>130</v>
      </c>
      <c r="B16" s="51">
        <v>0</v>
      </c>
      <c r="C16" s="51">
        <v>0</v>
      </c>
      <c r="D16" s="52">
        <v>0</v>
      </c>
      <c r="E16" s="51">
        <v>0</v>
      </c>
      <c r="F16" s="53">
        <v>0</v>
      </c>
      <c r="G16" s="51">
        <v>0</v>
      </c>
      <c r="H16" s="53">
        <v>0</v>
      </c>
      <c r="I16" s="51">
        <v>0</v>
      </c>
      <c r="J16" s="53">
        <v>0</v>
      </c>
    </row>
  </sheetData>
  <mergeCells count="6">
    <mergeCell ref="A1:J1"/>
    <mergeCell ref="A2:A3"/>
    <mergeCell ref="I2:J2"/>
    <mergeCell ref="G2:H2"/>
    <mergeCell ref="E2:F2"/>
    <mergeCell ref="B2:D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성별 입국(10월)</vt:lpstr>
      <vt:lpstr>연령별 입국(10월)</vt:lpstr>
      <vt:lpstr>목적별 입국(10월)</vt:lpstr>
      <vt:lpstr>교통수단별 입국(10월)</vt:lpstr>
      <vt:lpstr>성별 입국(1~10월)</vt:lpstr>
      <vt:lpstr>연령별 입국(1~10월)</vt:lpstr>
      <vt:lpstr>목적별 입국(1~10월)</vt:lpstr>
      <vt:lpstr>교통수단별 입국(1~10월)</vt:lpstr>
      <vt:lpstr>성별 출국</vt:lpstr>
      <vt:lpstr>연령별 출국</vt:lpstr>
      <vt:lpstr>교통수단별 출국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2015-07-17T06:27:27Z</cp:lastPrinted>
  <dcterms:created xsi:type="dcterms:W3CDTF">2015-02-16T02:21:56Z</dcterms:created>
  <dcterms:modified xsi:type="dcterms:W3CDTF">2018-11-20T08:42:02Z</dcterms:modified>
</cp:coreProperties>
</file>