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45" yWindow="-15" windowWidth="25500" windowHeight="12270" tabRatio="814"/>
  </bookViews>
  <sheets>
    <sheet name="성별 입국(9월)" sheetId="1" r:id="rId1"/>
    <sheet name="연령별 입국(9월)" sheetId="2" r:id="rId2"/>
    <sheet name="목적별 입국(9월)" sheetId="3" r:id="rId3"/>
    <sheet name="교통수단별 입국(9월)" sheetId="4" r:id="rId4"/>
    <sheet name="성별 입국(1~9월)" sheetId="13" r:id="rId5"/>
    <sheet name="연령별 입국(1~9월)" sheetId="14" r:id="rId6"/>
    <sheet name="목적별 입국(1~9월)" sheetId="15" r:id="rId7"/>
    <sheet name="교통수단별 입국(1~9월)" sheetId="16" r:id="rId8"/>
    <sheet name="성별 출국" sheetId="9" r:id="rId9"/>
    <sheet name="연령별 출국" sheetId="10" r:id="rId10"/>
    <sheet name="교통수단별 출국" sheetId="11" r:id="rId11"/>
  </sheets>
  <calcPr calcId="125725"/>
</workbook>
</file>

<file path=xl/calcChain.xml><?xml version="1.0" encoding="utf-8"?>
<calcChain xmlns="http://schemas.openxmlformats.org/spreadsheetml/2006/main">
  <c r="E9" i="16"/>
  <c r="E65" i="13"/>
  <c r="E9" i="3"/>
  <c r="E9" i="15"/>
  <c r="E9" i="14"/>
  <c r="E9" i="13"/>
  <c r="E9" i="1"/>
  <c r="E9" i="2"/>
  <c r="E9" i="4"/>
  <c r="F9" i="16"/>
  <c r="F9" i="15"/>
  <c r="F9" i="14"/>
  <c r="F9" i="13"/>
  <c r="F9" i="4"/>
  <c r="F9" i="3"/>
  <c r="F9" i="2"/>
  <c r="F9" i="1"/>
  <c r="E56" i="15"/>
  <c r="E62"/>
  <c r="E63"/>
  <c r="E64"/>
  <c r="E68" i="14"/>
  <c r="E30" i="15"/>
  <c r="E40"/>
  <c r="E42"/>
  <c r="E71"/>
  <c r="E53" i="13"/>
  <c r="E12" i="16"/>
  <c r="E37"/>
  <c r="E57"/>
  <c r="E44" i="14"/>
  <c r="E13" i="13"/>
  <c r="E7" i="15"/>
  <c r="E27"/>
  <c r="E28"/>
  <c r="E32"/>
  <c r="E35"/>
  <c r="E39"/>
  <c r="E44"/>
  <c r="E46"/>
  <c r="E47"/>
  <c r="E50"/>
  <c r="E52"/>
  <c r="E58"/>
  <c r="E59"/>
  <c r="E66"/>
  <c r="E68"/>
  <c r="E70"/>
  <c r="E21" i="13"/>
  <c r="E18"/>
  <c r="E45"/>
  <c r="E50"/>
  <c r="E59"/>
  <c r="E34"/>
  <c r="E57"/>
  <c r="E6" i="15"/>
  <c r="E18"/>
  <c r="E19"/>
  <c r="E24"/>
  <c r="E26"/>
  <c r="E31"/>
  <c r="E34"/>
  <c r="E36"/>
  <c r="E38"/>
  <c r="E43"/>
  <c r="E48"/>
  <c r="E51"/>
  <c r="E54"/>
  <c r="E55"/>
  <c r="E60"/>
  <c r="E67"/>
  <c r="E48" i="16"/>
  <c r="E12" i="14"/>
  <c r="E20"/>
  <c r="E28"/>
  <c r="F70" i="15"/>
  <c r="F54" i="16"/>
  <c r="E36" i="14"/>
  <c r="E52"/>
  <c r="E60"/>
  <c r="F67" i="13"/>
  <c r="E10" i="15"/>
  <c r="E11"/>
  <c r="E12"/>
  <c r="E14"/>
  <c r="E15"/>
  <c r="E16"/>
  <c r="E20"/>
  <c r="E22"/>
  <c r="E23"/>
  <c r="E27" i="16"/>
  <c r="E65"/>
  <c r="E67" i="13"/>
  <c r="E10"/>
  <c r="E26"/>
  <c r="E29"/>
  <c r="E37"/>
  <c r="E42"/>
  <c r="E7" i="16"/>
  <c r="E16"/>
  <c r="E20"/>
  <c r="E24"/>
  <c r="E29"/>
  <c r="E32"/>
  <c r="E35"/>
  <c r="E40"/>
  <c r="E43"/>
  <c r="E45"/>
  <c r="E51"/>
  <c r="E53"/>
  <c r="E55"/>
  <c r="E59"/>
  <c r="E61"/>
  <c r="E63"/>
  <c r="E67"/>
  <c r="E69"/>
  <c r="E71"/>
  <c r="E5" i="15"/>
  <c r="E69" i="13"/>
  <c r="E70"/>
  <c r="E7" i="14"/>
  <c r="E16"/>
  <c r="E24"/>
  <c r="E32"/>
  <c r="E40"/>
  <c r="E48"/>
  <c r="E56"/>
  <c r="E64"/>
  <c r="F6" i="13"/>
  <c r="E6" i="16"/>
  <c r="E11"/>
  <c r="E15"/>
  <c r="E19"/>
  <c r="E23"/>
  <c r="E25"/>
  <c r="E28"/>
  <c r="E31"/>
  <c r="E33"/>
  <c r="E36"/>
  <c r="E39"/>
  <c r="E41"/>
  <c r="E44"/>
  <c r="E47"/>
  <c r="E49"/>
  <c r="E52"/>
  <c r="E54"/>
  <c r="E56"/>
  <c r="E58"/>
  <c r="E60"/>
  <c r="E62"/>
  <c r="E64"/>
  <c r="E66"/>
  <c r="E68"/>
  <c r="E70"/>
  <c r="F15" i="13"/>
  <c r="F23"/>
  <c r="F31"/>
  <c r="F39"/>
  <c r="F47"/>
  <c r="F55"/>
  <c r="F63"/>
  <c r="F71"/>
  <c r="F13"/>
  <c r="F21"/>
  <c r="F29"/>
  <c r="F37"/>
  <c r="F45"/>
  <c r="F53"/>
  <c r="F61"/>
  <c r="F69"/>
  <c r="E4"/>
  <c r="E7"/>
  <c r="E11"/>
  <c r="E16"/>
  <c r="E19"/>
  <c r="E24"/>
  <c r="E27"/>
  <c r="E32"/>
  <c r="E35"/>
  <c r="E40"/>
  <c r="E43"/>
  <c r="E48"/>
  <c r="E51"/>
  <c r="E56"/>
  <c r="E58"/>
  <c r="E61"/>
  <c r="E62"/>
  <c r="E64"/>
  <c r="E66"/>
  <c r="E8" i="15"/>
  <c r="E13"/>
  <c r="E17"/>
  <c r="E21"/>
  <c r="E25"/>
  <c r="E29"/>
  <c r="E33"/>
  <c r="E37"/>
  <c r="E41"/>
  <c r="E45"/>
  <c r="E49"/>
  <c r="E53"/>
  <c r="E57"/>
  <c r="E61"/>
  <c r="E65"/>
  <c r="E69"/>
  <c r="E5" i="13"/>
  <c r="E6"/>
  <c r="E8"/>
  <c r="F11"/>
  <c r="E12"/>
  <c r="E14"/>
  <c r="E15"/>
  <c r="E17"/>
  <c r="F19"/>
  <c r="E20"/>
  <c r="E22"/>
  <c r="E23"/>
  <c r="E25"/>
  <c r="F27"/>
  <c r="E28"/>
  <c r="E30"/>
  <c r="E31"/>
  <c r="E33"/>
  <c r="F35"/>
  <c r="E36"/>
  <c r="E38"/>
  <c r="E39"/>
  <c r="E41"/>
  <c r="F43"/>
  <c r="E44"/>
  <c r="E46"/>
  <c r="E47"/>
  <c r="E49"/>
  <c r="F51"/>
  <c r="E52"/>
  <c r="E54"/>
  <c r="E55"/>
  <c r="F57"/>
  <c r="E60"/>
  <c r="E63"/>
  <c r="F65"/>
  <c r="E68"/>
  <c r="E71"/>
  <c r="E5" i="14"/>
  <c r="E6"/>
  <c r="E8"/>
  <c r="E10"/>
  <c r="E11"/>
  <c r="E13"/>
  <c r="E14"/>
  <c r="E15"/>
  <c r="E17"/>
  <c r="E18"/>
  <c r="E19"/>
  <c r="E21"/>
  <c r="E22"/>
  <c r="E23"/>
  <c r="E25"/>
  <c r="E26"/>
  <c r="E27"/>
  <c r="E29"/>
  <c r="E30"/>
  <c r="E31"/>
  <c r="E33"/>
  <c r="E34"/>
  <c r="E35"/>
  <c r="E37"/>
  <c r="E38"/>
  <c r="E39"/>
  <c r="E41"/>
  <c r="E42"/>
  <c r="E43"/>
  <c r="E45"/>
  <c r="E46"/>
  <c r="E47"/>
  <c r="E49"/>
  <c r="E50"/>
  <c r="E51"/>
  <c r="E53"/>
  <c r="E54"/>
  <c r="E55"/>
  <c r="E57"/>
  <c r="E58"/>
  <c r="E59"/>
  <c r="E61"/>
  <c r="E62"/>
  <c r="E63"/>
  <c r="E65"/>
  <c r="E66"/>
  <c r="E67"/>
  <c r="E69"/>
  <c r="F70"/>
  <c r="E71"/>
  <c r="E5" i="16"/>
  <c r="E8"/>
  <c r="E10"/>
  <c r="E13"/>
  <c r="E14"/>
  <c r="E17"/>
  <c r="E18"/>
  <c r="E21"/>
  <c r="E22"/>
  <c r="E26"/>
  <c r="E30"/>
  <c r="E34"/>
  <c r="E38"/>
  <c r="E42"/>
  <c r="E46"/>
  <c r="E50"/>
  <c r="F8" i="13"/>
  <c r="F17"/>
  <c r="F25"/>
  <c r="F33"/>
  <c r="F41"/>
  <c r="F49"/>
  <c r="F59"/>
  <c r="E70" i="14"/>
  <c r="F14" i="16"/>
  <c r="F32"/>
  <c r="F34"/>
  <c r="F40"/>
  <c r="F42"/>
  <c r="F44"/>
  <c r="F46"/>
  <c r="F56"/>
  <c r="F60"/>
  <c r="F66"/>
  <c r="F18"/>
  <c r="F48"/>
  <c r="F58"/>
  <c r="F62"/>
  <c r="F64"/>
  <c r="F68"/>
  <c r="F70"/>
  <c r="E4"/>
  <c r="F6"/>
  <c r="F11"/>
  <c r="F13"/>
  <c r="F15"/>
  <c r="F49"/>
  <c r="F51"/>
  <c r="F53"/>
  <c r="F55"/>
  <c r="F57"/>
  <c r="F59"/>
  <c r="F61"/>
  <c r="F63"/>
  <c r="F65"/>
  <c r="F67"/>
  <c r="F69"/>
  <c r="F71"/>
  <c r="F5"/>
  <c r="F7"/>
  <c r="F10"/>
  <c r="F12"/>
  <c r="F16"/>
  <c r="F20"/>
  <c r="F22"/>
  <c r="F24"/>
  <c r="F26"/>
  <c r="F28"/>
  <c r="F30"/>
  <c r="F36"/>
  <c r="F38"/>
  <c r="F50"/>
  <c r="F52"/>
  <c r="F8"/>
  <c r="F17"/>
  <c r="F19"/>
  <c r="F21"/>
  <c r="F23"/>
  <c r="F25"/>
  <c r="F27"/>
  <c r="F29"/>
  <c r="F31"/>
  <c r="F33"/>
  <c r="F35"/>
  <c r="F37"/>
  <c r="F39"/>
  <c r="F41"/>
  <c r="F43"/>
  <c r="F45"/>
  <c r="F47"/>
  <c r="F5" i="15"/>
  <c r="F7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E4"/>
  <c r="F6"/>
  <c r="F8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56"/>
  <c r="F58"/>
  <c r="F60"/>
  <c r="F62"/>
  <c r="F64"/>
  <c r="F66"/>
  <c r="F68"/>
  <c r="F5" i="14"/>
  <c r="F7"/>
  <c r="F10"/>
  <c r="F12"/>
  <c r="F16"/>
  <c r="F20"/>
  <c r="F22"/>
  <c r="F28"/>
  <c r="F30"/>
  <c r="F44"/>
  <c r="F54"/>
  <c r="F56"/>
  <c r="F60"/>
  <c r="F62"/>
  <c r="F68"/>
  <c r="E4"/>
  <c r="F6"/>
  <c r="F8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14"/>
  <c r="F18"/>
  <c r="F24"/>
  <c r="F26"/>
  <c r="F32"/>
  <c r="F34"/>
  <c r="F36"/>
  <c r="F38"/>
  <c r="F40"/>
  <c r="F42"/>
  <c r="F46"/>
  <c r="F48"/>
  <c r="F50"/>
  <c r="F52"/>
  <c r="F58"/>
  <c r="F64"/>
  <c r="F66"/>
  <c r="F5" i="13"/>
  <c r="F7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E64" i="3" l="1"/>
  <c r="E58"/>
  <c r="E48"/>
  <c r="E42"/>
  <c r="E32"/>
  <c r="E26"/>
  <c r="E16"/>
  <c r="E10"/>
  <c r="E5"/>
  <c r="E70"/>
  <c r="E57" l="1"/>
  <c r="E61"/>
  <c r="E65"/>
  <c r="E69"/>
  <c r="E13"/>
  <c r="E17"/>
  <c r="E21"/>
  <c r="E29"/>
  <c r="E33"/>
  <c r="E41"/>
  <c r="E45"/>
  <c r="E53"/>
  <c r="E70" i="4"/>
  <c r="E5" i="1"/>
  <c r="E7" i="4"/>
  <c r="E14"/>
  <c r="E24"/>
  <c r="E32"/>
  <c r="E40"/>
  <c r="E48"/>
  <c r="E56"/>
  <c r="E64"/>
  <c r="E68"/>
  <c r="E4"/>
  <c r="E6"/>
  <c r="E8"/>
  <c r="E11"/>
  <c r="E13"/>
  <c r="E15"/>
  <c r="E17"/>
  <c r="E19"/>
  <c r="E21"/>
  <c r="E4" i="1"/>
  <c r="F36" i="4"/>
  <c r="F28"/>
  <c r="F60"/>
  <c r="F22"/>
  <c r="F24"/>
  <c r="F26"/>
  <c r="F30"/>
  <c r="F32"/>
  <c r="F34"/>
  <c r="F38"/>
  <c r="F40"/>
  <c r="F42"/>
  <c r="F46"/>
  <c r="F48"/>
  <c r="F50"/>
  <c r="F54"/>
  <c r="F56"/>
  <c r="F58"/>
  <c r="F62"/>
  <c r="F64"/>
  <c r="F66"/>
  <c r="E20"/>
  <c r="E44"/>
  <c r="E52"/>
  <c r="E60"/>
  <c r="F52"/>
  <c r="E10"/>
  <c r="E28"/>
  <c r="E36"/>
  <c r="F44"/>
  <c r="E5"/>
  <c r="E18"/>
  <c r="E12"/>
  <c r="E16"/>
  <c r="E22"/>
  <c r="E26"/>
  <c r="E30"/>
  <c r="E34"/>
  <c r="E38"/>
  <c r="E42"/>
  <c r="E46"/>
  <c r="E50"/>
  <c r="E54"/>
  <c r="E58"/>
  <c r="E62"/>
  <c r="E66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68"/>
  <c r="F70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F5"/>
  <c r="F6"/>
  <c r="F7"/>
  <c r="F8"/>
  <c r="F10"/>
  <c r="F11"/>
  <c r="F12"/>
  <c r="F13"/>
  <c r="F14"/>
  <c r="F15"/>
  <c r="F16"/>
  <c r="F17"/>
  <c r="F18"/>
  <c r="F19"/>
  <c r="F20"/>
  <c r="F21"/>
  <c r="E60" i="3"/>
  <c r="E4"/>
  <c r="E8"/>
  <c r="E25"/>
  <c r="E37"/>
  <c r="E49"/>
  <c r="E28"/>
  <c r="E38"/>
  <c r="E22"/>
  <c r="E44"/>
  <c r="E12"/>
  <c r="E54"/>
  <c r="E6"/>
  <c r="E11"/>
  <c r="E15"/>
  <c r="E19"/>
  <c r="E23"/>
  <c r="E27"/>
  <c r="E31"/>
  <c r="E35"/>
  <c r="E39"/>
  <c r="E43"/>
  <c r="E47"/>
  <c r="E51"/>
  <c r="E55"/>
  <c r="E59"/>
  <c r="E63"/>
  <c r="E67"/>
  <c r="E14"/>
  <c r="E18"/>
  <c r="E36"/>
  <c r="E40"/>
  <c r="E46"/>
  <c r="E52"/>
  <c r="E56"/>
  <c r="E66"/>
  <c r="E68"/>
  <c r="E7"/>
  <c r="E20"/>
  <c r="E24"/>
  <c r="E30"/>
  <c r="E34"/>
  <c r="E50"/>
  <c r="E62"/>
  <c r="E71"/>
  <c r="F5"/>
  <c r="F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0" i="2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7"/>
  <c r="F5"/>
  <c r="E4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8"/>
  <c r="F6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6"/>
  <c r="E5"/>
  <c r="F6" i="1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7"/>
  <c r="F5"/>
  <c r="E6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8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</calcChain>
</file>

<file path=xl/sharedStrings.xml><?xml version="1.0" encoding="utf-8"?>
<sst xmlns="http://schemas.openxmlformats.org/spreadsheetml/2006/main" count="1044" uniqueCount="143">
  <si>
    <t>월</t>
  </si>
  <si>
    <t>대륙</t>
  </si>
  <si>
    <t>국적</t>
  </si>
  <si>
    <t>계</t>
  </si>
  <si>
    <t>남성</t>
  </si>
  <si>
    <t>여성</t>
  </si>
  <si>
    <t>승무원</t>
  </si>
  <si>
    <t>총계</t>
  </si>
  <si>
    <t>아시아주</t>
  </si>
  <si>
    <t>중국</t>
  </si>
  <si>
    <t>일본</t>
  </si>
  <si>
    <t>대만</t>
  </si>
  <si>
    <t>태국</t>
  </si>
  <si>
    <t>홍콩</t>
  </si>
  <si>
    <t>필리핀</t>
  </si>
  <si>
    <t>말레이시아</t>
  </si>
  <si>
    <t>인도네시아</t>
  </si>
  <si>
    <t>싱가포르</t>
  </si>
  <si>
    <t>베트남</t>
  </si>
  <si>
    <t>인도</t>
  </si>
  <si>
    <t>몽골</t>
  </si>
  <si>
    <t>미얀마</t>
  </si>
  <si>
    <t>우즈베키스탄</t>
  </si>
  <si>
    <t>카자흐스탄</t>
  </si>
  <si>
    <t>GCC</t>
  </si>
  <si>
    <t>터키</t>
  </si>
  <si>
    <t>스리랑카</t>
  </si>
  <si>
    <t>이스라엘</t>
  </si>
  <si>
    <t>파키스탄</t>
  </si>
  <si>
    <t>방글라데시</t>
  </si>
  <si>
    <t>이란</t>
  </si>
  <si>
    <t>아시아 기타</t>
  </si>
  <si>
    <t>아시아주소계</t>
  </si>
  <si>
    <t>미주</t>
  </si>
  <si>
    <t>미국</t>
  </si>
  <si>
    <t>캐나다</t>
  </si>
  <si>
    <t>브라질</t>
  </si>
  <si>
    <t>멕시코</t>
  </si>
  <si>
    <t>미주 기타</t>
  </si>
  <si>
    <t>미주소계</t>
  </si>
  <si>
    <t>구주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</si>
  <si>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</si>
  <si>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</si>
  <si>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</si>
  <si>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</si>
  <si>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</si>
  <si>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</si>
  <si>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</si>
  <si>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노르웨이</t>
  </si>
  <si>
    <t>스페인</t>
  </si>
  <si>
    <t>스웨덴</t>
  </si>
  <si>
    <t>폴란드</t>
  </si>
  <si>
    <t>덴마크</t>
  </si>
  <si>
    <t>핀란드</t>
  </si>
  <si>
    <t>루마니아</t>
  </si>
  <si>
    <t>스위스</t>
  </si>
  <si>
    <t>오스트리아</t>
  </si>
  <si>
    <t>아일랜드</t>
  </si>
  <si>
    <t>그리스</t>
  </si>
  <si>
    <t>벨기에</t>
  </si>
  <si>
    <t>포르투갈</t>
  </si>
  <si>
    <t>불가리아</t>
  </si>
  <si>
    <t>크로아티아</t>
  </si>
  <si>
    <t>구주 기타</t>
  </si>
  <si>
    <t>구주소계</t>
  </si>
  <si>
    <t>대양주</t>
  </si>
  <si>
    <t>오스트레일리아</t>
  </si>
  <si>
    <t>뉴질랜드</t>
  </si>
  <si>
    <t>대양주 기타</t>
  </si>
  <si>
    <t>대양주소계</t>
  </si>
  <si>
    <t>아프리카</t>
  </si>
  <si>
    <t>남아프리카공화국</t>
  </si>
  <si>
    <t>아프리카 기타</t>
  </si>
  <si>
    <t>아프리카소계</t>
  </si>
  <si>
    <t>기타</t>
  </si>
  <si>
    <t>국적미상</t>
  </si>
  <si>
    <t>교포</t>
  </si>
  <si>
    <t>전년동기(명)</t>
  </si>
  <si>
    <t>국적</t>
    <phoneticPr fontId="16" type="noConversion"/>
  </si>
  <si>
    <t>인원
(명)</t>
  </si>
  <si>
    <t>전년동기
(명)</t>
  </si>
  <si>
    <t>성장률
(%)</t>
  </si>
  <si>
    <t>구성비
(%)</t>
  </si>
  <si>
    <t>0~20</t>
  </si>
  <si>
    <t>21~30</t>
  </si>
  <si>
    <t>31~40</t>
  </si>
  <si>
    <t>41~50</t>
  </si>
  <si>
    <t>51~60</t>
  </si>
  <si>
    <t>관광</t>
  </si>
  <si>
    <t>상용</t>
  </si>
  <si>
    <t>공용</t>
  </si>
  <si>
    <t>유학연수</t>
  </si>
  <si>
    <t>인천공항</t>
  </si>
  <si>
    <t>김해공항</t>
  </si>
  <si>
    <t>김포공항</t>
  </si>
  <si>
    <t>제주공항</t>
  </si>
  <si>
    <t>기타공항</t>
  </si>
  <si>
    <t>공항소계</t>
  </si>
  <si>
    <t>부산항구</t>
  </si>
  <si>
    <t>인천항구</t>
  </si>
  <si>
    <t>제주항구</t>
  </si>
  <si>
    <t>기타항구</t>
  </si>
  <si>
    <t>항구소계</t>
  </si>
  <si>
    <t>성별출국</t>
  </si>
  <si>
    <t>연령별출국</t>
  </si>
  <si>
    <t>교통수단별출국</t>
  </si>
  <si>
    <t>성장률 
(%)</t>
  </si>
  <si>
    <t>2월</t>
  </si>
  <si>
    <t>1월</t>
  </si>
  <si>
    <t>대륙</t>
    <phoneticPr fontId="16" type="noConversion"/>
  </si>
  <si>
    <t>대륙</t>
    <phoneticPr fontId="16" type="noConversion"/>
  </si>
  <si>
    <t>국적</t>
    <phoneticPr fontId="16" type="noConversion"/>
  </si>
  <si>
    <t>61세이상</t>
    <phoneticPr fontId="16" type="noConversion"/>
  </si>
  <si>
    <t>61세이상</t>
    <phoneticPr fontId="16" type="noConversion"/>
  </si>
  <si>
    <t>기타소계</t>
  </si>
  <si>
    <t>교포 소계</t>
  </si>
  <si>
    <t>총계</t>
    <phoneticPr fontId="16" type="noConversion"/>
  </si>
  <si>
    <t>총계</t>
    <phoneticPr fontId="16" type="noConversion"/>
  </si>
  <si>
    <t>총계</t>
    <phoneticPr fontId="16" type="noConversion"/>
  </si>
  <si>
    <t>캄보디아</t>
  </si>
  <si>
    <t>4월</t>
  </si>
  <si>
    <t>5월</t>
  </si>
  <si>
    <t>6월</t>
  </si>
  <si>
    <t>3월</t>
  </si>
  <si>
    <t>7월</t>
  </si>
  <si>
    <t>8월</t>
  </si>
  <si>
    <t>9월</t>
  </si>
  <si>
    <t>10월</t>
    <phoneticPr fontId="16" type="noConversion"/>
  </si>
  <si>
    <t>10월</t>
    <phoneticPr fontId="16" type="noConversion"/>
  </si>
  <si>
    <t>11월</t>
  </si>
  <si>
    <t>12월</t>
    <phoneticPr fontId="16" type="noConversion"/>
  </si>
  <si>
    <t>12월</t>
    <phoneticPr fontId="16" type="noConversion"/>
  </si>
  <si>
    <t>마카오</t>
    <phoneticPr fontId="16" type="noConversion"/>
  </si>
  <si>
    <t>마카오</t>
    <phoneticPr fontId="16" type="noConversion"/>
  </si>
  <si>
    <t>성별국적별입국  (2019년 9월)</t>
    <phoneticPr fontId="16" type="noConversion"/>
  </si>
  <si>
    <t>연령별국적별입국  (2019년 9월)</t>
    <phoneticPr fontId="16" type="noConversion"/>
  </si>
  <si>
    <t>목적별국적별입국  (2019년 9월)</t>
    <phoneticPr fontId="16" type="noConversion"/>
  </si>
  <si>
    <t>교통수단별 국적별 입국 (2019년 9월)</t>
    <phoneticPr fontId="16" type="noConversion"/>
  </si>
  <si>
    <t>성별국적별입국  (2019년 1~9월)</t>
    <phoneticPr fontId="16" type="noConversion"/>
  </si>
  <si>
    <t>연령별국적별입국  (2019년 1~9월)</t>
    <phoneticPr fontId="16" type="noConversion"/>
  </si>
  <si>
    <t>목적별국적별입국  (2019년 1~9월)</t>
    <phoneticPr fontId="16" type="noConversion"/>
  </si>
  <si>
    <t>교통수단별 국적별 입국 (2019년 1~9월)</t>
    <phoneticPr fontId="16" type="noConversion"/>
  </si>
  <si>
    <t>-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</si>
</sst>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0.0_ "/>
    <numFmt numFmtId="179" formatCode="#,##0.0_ "/>
    <numFmt numFmtId="180" formatCode="#,##0_ "/>
  </numFmts>
  <fonts count="42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5F5F5F"/>
      <name val="돋움"/>
      <family val="3"/>
      <charset val="129"/>
    </font>
    <font>
      <sz val="9"/>
      <color rgb="FF5F5F5F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DBD1"/>
        <bgColor indexed="64"/>
      </patternFill>
    </fill>
    <fill>
      <patternFill patternType="solid">
        <fgColor rgb="FFF3EBD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7" fillId="0" borderId="0" xfId="0" applyFont="1">
      <alignment vertical="center"/>
    </xf>
    <xf numFmtId="0" fontId="0" fillId="0" borderId="0" xfId="0">
      <alignment vertical="center"/>
    </xf>
    <xf numFmtId="0" fontId="35" fillId="0" borderId="0" xfId="0" applyFont="1">
      <alignment vertical="center"/>
    </xf>
    <xf numFmtId="0" fontId="0" fillId="0" borderId="0" xfId="0">
      <alignment vertical="center"/>
    </xf>
    <xf numFmtId="49" fontId="38" fillId="33" borderId="13" xfId="86" applyNumberFormat="1" applyFont="1" applyFill="1" applyBorder="1" applyAlignment="1">
      <alignment horizontal="center" vertical="center" wrapText="1"/>
    </xf>
    <xf numFmtId="49" fontId="38" fillId="33" borderId="13" xfId="1" applyNumberFormat="1" applyFont="1" applyFill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49" fontId="40" fillId="0" borderId="12" xfId="0" applyNumberFormat="1" applyFont="1" applyBorder="1" applyAlignment="1">
      <alignment horizontal="left" vertical="center" wrapText="1"/>
    </xf>
    <xf numFmtId="177" fontId="38" fillId="33" borderId="13" xfId="158" applyNumberFormat="1" applyFont="1" applyFill="1" applyBorder="1" applyAlignment="1">
      <alignment horizontal="center" vertical="center" wrapText="1"/>
    </xf>
    <xf numFmtId="177" fontId="0" fillId="0" borderId="0" xfId="158" applyNumberFormat="1" applyFont="1">
      <alignment vertical="center"/>
    </xf>
    <xf numFmtId="177" fontId="37" fillId="0" borderId="0" xfId="158" applyNumberFormat="1" applyFont="1">
      <alignment vertical="center"/>
    </xf>
    <xf numFmtId="177" fontId="35" fillId="0" borderId="0" xfId="158" applyNumberFormat="1" applyFont="1">
      <alignment vertical="center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178" fontId="39" fillId="34" borderId="10" xfId="168" applyNumberFormat="1" applyFont="1" applyFill="1" applyBorder="1" applyAlignment="1">
      <alignment horizontal="right" vertical="center" wrapText="1"/>
    </xf>
    <xf numFmtId="178" fontId="40" fillId="0" borderId="10" xfId="168" applyNumberFormat="1" applyFont="1" applyBorder="1" applyAlignment="1">
      <alignment horizontal="righ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39" fillId="34" borderId="10" xfId="168" applyNumberFormat="1" applyFont="1" applyFill="1" applyBorder="1" applyAlignment="1">
      <alignment horizontal="center" vertical="center" wrapText="1"/>
    </xf>
    <xf numFmtId="49" fontId="40" fillId="0" borderId="10" xfId="168" applyNumberFormat="1" applyFont="1" applyBorder="1" applyAlignment="1">
      <alignment horizontal="center" vertical="center" wrapText="1"/>
    </xf>
    <xf numFmtId="49" fontId="40" fillId="0" borderId="13" xfId="168" applyNumberFormat="1" applyFont="1" applyBorder="1" applyAlignment="1">
      <alignment horizontal="center" vertical="center" wrapText="1"/>
    </xf>
    <xf numFmtId="3" fontId="39" fillId="34" borderId="10" xfId="168" applyNumberFormat="1" applyFont="1" applyFill="1" applyBorder="1" applyAlignment="1">
      <alignment horizontal="right" vertical="center" wrapText="1"/>
    </xf>
    <xf numFmtId="49" fontId="39" fillId="34" borderId="10" xfId="168" applyNumberFormat="1" applyFont="1" applyFill="1" applyBorder="1" applyAlignment="1">
      <alignment horizontal="center" vertical="center" wrapText="1"/>
    </xf>
    <xf numFmtId="49" fontId="40" fillId="0" borderId="10" xfId="168" applyNumberFormat="1" applyFont="1" applyBorder="1" applyAlignment="1">
      <alignment horizontal="center" vertical="center" wrapText="1"/>
    </xf>
    <xf numFmtId="49" fontId="40" fillId="0" borderId="13" xfId="168" applyNumberFormat="1" applyFont="1" applyBorder="1" applyAlignment="1">
      <alignment horizontal="center" vertical="center" wrapText="1"/>
    </xf>
    <xf numFmtId="3" fontId="39" fillId="34" borderId="10" xfId="168" applyNumberFormat="1" applyFont="1" applyFill="1" applyBorder="1" applyAlignment="1">
      <alignment horizontal="right" vertical="center" wrapText="1"/>
    </xf>
    <xf numFmtId="49" fontId="39" fillId="34" borderId="16" xfId="0" applyNumberFormat="1" applyFont="1" applyFill="1" applyBorder="1" applyAlignment="1">
      <alignment vertical="center" wrapText="1"/>
    </xf>
    <xf numFmtId="49" fontId="39" fillId="34" borderId="15" xfId="0" applyNumberFormat="1" applyFont="1" applyFill="1" applyBorder="1" applyAlignment="1">
      <alignment vertical="center" wrapText="1"/>
    </xf>
    <xf numFmtId="3" fontId="39" fillId="34" borderId="16" xfId="0" applyNumberFormat="1" applyFont="1" applyFill="1" applyBorder="1" applyAlignment="1">
      <alignment horizontal="right" vertical="center" wrapText="1"/>
    </xf>
    <xf numFmtId="179" fontId="39" fillId="34" borderId="16" xfId="0" applyNumberFormat="1" applyFont="1" applyFill="1" applyBorder="1" applyAlignment="1">
      <alignment horizontal="right" vertical="center" wrapText="1"/>
    </xf>
    <xf numFmtId="180" fontId="40" fillId="0" borderId="10" xfId="168" applyNumberFormat="1" applyFont="1" applyBorder="1" applyAlignment="1">
      <alignment horizontal="right" vertical="center" wrapText="1"/>
    </xf>
    <xf numFmtId="179" fontId="40" fillId="0" borderId="10" xfId="168" applyNumberFormat="1" applyFont="1" applyBorder="1" applyAlignment="1">
      <alignment horizontal="right" vertical="center" wrapText="1"/>
    </xf>
    <xf numFmtId="180" fontId="39" fillId="34" borderId="10" xfId="168" applyNumberFormat="1" applyFont="1" applyFill="1" applyBorder="1" applyAlignment="1">
      <alignment horizontal="right" vertical="center" wrapText="1"/>
    </xf>
    <xf numFmtId="179" fontId="39" fillId="34" borderId="16" xfId="0" applyNumberFormat="1" applyFont="1" applyFill="1" applyBorder="1" applyAlignment="1">
      <alignment vertical="center" wrapText="1"/>
    </xf>
    <xf numFmtId="180" fontId="39" fillId="34" borderId="16" xfId="0" applyNumberFormat="1" applyFont="1" applyFill="1" applyBorder="1" applyAlignment="1">
      <alignment horizontal="right" vertical="center" wrapText="1"/>
    </xf>
    <xf numFmtId="179" fontId="39" fillId="34" borderId="10" xfId="168" applyNumberFormat="1" applyFont="1" applyFill="1" applyBorder="1" applyAlignment="1">
      <alignment horizontal="right" vertical="center" wrapText="1"/>
    </xf>
    <xf numFmtId="3" fontId="40" fillId="0" borderId="10" xfId="168" applyNumberFormat="1" applyFont="1" applyFill="1" applyBorder="1" applyAlignment="1">
      <alignment horizontal="right" vertical="center" wrapText="1"/>
    </xf>
    <xf numFmtId="179" fontId="40" fillId="0" borderId="10" xfId="168" applyNumberFormat="1" applyFont="1" applyFill="1" applyBorder="1" applyAlignment="1">
      <alignment horizontal="right" vertical="center" wrapText="1"/>
    </xf>
    <xf numFmtId="178" fontId="40" fillId="0" borderId="10" xfId="168" applyNumberFormat="1" applyFont="1" applyFill="1" applyBorder="1" applyAlignment="1">
      <alignment horizontal="right" vertical="center" wrapText="1"/>
    </xf>
    <xf numFmtId="180" fontId="39" fillId="34" borderId="16" xfId="0" applyNumberFormat="1" applyFont="1" applyFill="1" applyBorder="1" applyAlignment="1">
      <alignment horizontal="right" vertical="center" shrinkToFit="1"/>
    </xf>
    <xf numFmtId="179" fontId="39" fillId="34" borderId="16" xfId="0" applyNumberFormat="1" applyFont="1" applyFill="1" applyBorder="1" applyAlignment="1">
      <alignment vertical="center" shrinkToFit="1"/>
    </xf>
    <xf numFmtId="178" fontId="39" fillId="34" borderId="10" xfId="168" applyNumberFormat="1" applyFont="1" applyFill="1" applyBorder="1" applyAlignment="1">
      <alignment horizontal="right" vertical="center" shrinkToFit="1"/>
    </xf>
    <xf numFmtId="180" fontId="40" fillId="0" borderId="10" xfId="168" applyNumberFormat="1" applyFont="1" applyBorder="1" applyAlignment="1">
      <alignment horizontal="right" vertical="center" shrinkToFit="1"/>
    </xf>
    <xf numFmtId="178" fontId="40" fillId="0" borderId="10" xfId="168" applyNumberFormat="1" applyFont="1" applyBorder="1" applyAlignment="1">
      <alignment horizontal="right" vertical="center" shrinkToFit="1"/>
    </xf>
    <xf numFmtId="179" fontId="40" fillId="0" borderId="10" xfId="168" applyNumberFormat="1" applyFont="1" applyBorder="1" applyAlignment="1">
      <alignment horizontal="right" vertical="center" shrinkToFit="1"/>
    </xf>
    <xf numFmtId="3" fontId="39" fillId="34" borderId="10" xfId="168" applyNumberFormat="1" applyFont="1" applyFill="1" applyBorder="1" applyAlignment="1">
      <alignment horizontal="right" vertical="center" shrinkToFit="1"/>
    </xf>
    <xf numFmtId="49" fontId="39" fillId="34" borderId="14" xfId="0" applyNumberFormat="1" applyFont="1" applyFill="1" applyBorder="1" applyAlignment="1">
      <alignment horizontal="center" vertical="center" wrapText="1"/>
    </xf>
    <xf numFmtId="49" fontId="39" fillId="34" borderId="16" xfId="0" applyNumberFormat="1" applyFont="1" applyFill="1" applyBorder="1" applyAlignment="1">
      <alignment horizontal="center" vertical="center" wrapText="1"/>
    </xf>
    <xf numFmtId="176" fontId="36" fillId="0" borderId="17" xfId="1" applyNumberFormat="1" applyFont="1" applyBorder="1" applyAlignment="1">
      <alignment horizontal="center" vertical="center" wrapText="1"/>
    </xf>
    <xf numFmtId="49" fontId="38" fillId="33" borderId="12" xfId="0" applyNumberFormat="1" applyFont="1" applyFill="1" applyBorder="1" applyAlignment="1">
      <alignment horizontal="center" vertical="center" wrapText="1"/>
    </xf>
    <xf numFmtId="49" fontId="38" fillId="33" borderId="13" xfId="0" applyNumberFormat="1" applyFont="1" applyFill="1" applyBorder="1" applyAlignment="1">
      <alignment horizontal="center" vertical="center" wrapText="1"/>
    </xf>
    <xf numFmtId="49" fontId="38" fillId="33" borderId="19" xfId="0" applyNumberFormat="1" applyFont="1" applyFill="1" applyBorder="1" applyAlignment="1">
      <alignment horizontal="center" vertical="center" wrapText="1"/>
    </xf>
    <xf numFmtId="49" fontId="38" fillId="33" borderId="18" xfId="0" applyNumberFormat="1" applyFont="1" applyFill="1" applyBorder="1" applyAlignment="1">
      <alignment horizontal="center" vertical="center" wrapText="1"/>
    </xf>
    <xf numFmtId="49" fontId="38" fillId="33" borderId="20" xfId="0" applyNumberFormat="1" applyFont="1" applyFill="1" applyBorder="1" applyAlignment="1">
      <alignment horizontal="center" vertical="center" wrapText="1"/>
    </xf>
    <xf numFmtId="49" fontId="39" fillId="34" borderId="15" xfId="0" applyNumberFormat="1" applyFont="1" applyFill="1" applyBorder="1" applyAlignment="1">
      <alignment horizontal="center" vertical="center" wrapText="1"/>
    </xf>
    <xf numFmtId="0" fontId="36" fillId="0" borderId="17" xfId="86" applyFont="1" applyBorder="1" applyAlignment="1">
      <alignment horizontal="center" vertical="center"/>
    </xf>
    <xf numFmtId="176" fontId="36" fillId="0" borderId="17" xfId="86" applyNumberFormat="1" applyFont="1" applyBorder="1" applyAlignment="1">
      <alignment horizontal="center" vertical="center"/>
    </xf>
    <xf numFmtId="49" fontId="38" fillId="33" borderId="14" xfId="0" applyNumberFormat="1" applyFont="1" applyFill="1" applyBorder="1" applyAlignment="1">
      <alignment horizontal="center" vertical="center" wrapText="1"/>
    </xf>
    <xf numFmtId="49" fontId="38" fillId="33" borderId="15" xfId="0" applyNumberFormat="1" applyFont="1" applyFill="1" applyBorder="1" applyAlignment="1">
      <alignment horizontal="center" vertical="center" wrapText="1"/>
    </xf>
    <xf numFmtId="49" fontId="38" fillId="33" borderId="16" xfId="0" applyNumberFormat="1" applyFont="1" applyFill="1" applyBorder="1" applyAlignment="1">
      <alignment horizontal="center" vertical="center" wrapText="1"/>
    </xf>
    <xf numFmtId="0" fontId="1" fillId="0" borderId="0" xfId="164" applyFont="1">
      <alignment vertical="center"/>
    </xf>
    <xf numFmtId="0" fontId="17" fillId="0" borderId="0" xfId="164" applyFont="1">
      <alignment vertical="center"/>
    </xf>
    <xf numFmtId="0" fontId="36" fillId="0" borderId="25" xfId="86" applyFont="1" applyBorder="1" applyAlignment="1">
      <alignment horizontal="center" vertical="center"/>
    </xf>
    <xf numFmtId="0" fontId="36" fillId="0" borderId="26" xfId="86" applyFont="1" applyBorder="1" applyAlignment="1">
      <alignment horizontal="center" vertical="center"/>
    </xf>
    <xf numFmtId="0" fontId="36" fillId="0" borderId="27" xfId="86" applyFont="1" applyBorder="1" applyAlignment="1">
      <alignment horizontal="center" vertical="center"/>
    </xf>
    <xf numFmtId="49" fontId="38" fillId="33" borderId="21" xfId="0" applyNumberFormat="1" applyFont="1" applyFill="1" applyBorder="1" applyAlignment="1">
      <alignment horizontal="center" vertical="center" wrapText="1"/>
    </xf>
    <xf numFmtId="49" fontId="38" fillId="33" borderId="22" xfId="0" applyNumberFormat="1" applyFont="1" applyFill="1" applyBorder="1" applyAlignment="1">
      <alignment horizontal="center" vertical="center" wrapText="1"/>
    </xf>
    <xf numFmtId="49" fontId="38" fillId="33" borderId="24" xfId="0" applyNumberFormat="1" applyFont="1" applyFill="1" applyBorder="1" applyAlignment="1">
      <alignment horizontal="center" vertical="center" wrapText="1"/>
    </xf>
    <xf numFmtId="49" fontId="38" fillId="33" borderId="23" xfId="0" applyNumberFormat="1" applyFont="1" applyFill="1" applyBorder="1" applyAlignment="1">
      <alignment horizontal="center" vertical="center" wrapText="1"/>
    </xf>
  </cellXfs>
  <cellStyles count="170">
    <cellStyle name="20% - 강조색1 2" xfId="3"/>
    <cellStyle name="20% - 강조색1 3" xfId="2"/>
    <cellStyle name="20% - 강조색2 2" xfId="5"/>
    <cellStyle name="20% - 강조색2 3" xfId="4"/>
    <cellStyle name="20% - 강조색3 2" xfId="7"/>
    <cellStyle name="20% - 강조색3 3" xfId="6"/>
    <cellStyle name="20% - 강조색4 2" xfId="9"/>
    <cellStyle name="20% - 강조색4 3" xfId="8"/>
    <cellStyle name="20% - 강조색5 2" xfId="11"/>
    <cellStyle name="20% - 강조색5 3" xfId="10"/>
    <cellStyle name="20% - 강조색6 2" xfId="13"/>
    <cellStyle name="20% - 강조색6 3" xfId="12"/>
    <cellStyle name="40% - 강조색1 2" xfId="15"/>
    <cellStyle name="40% - 강조색1 3" xfId="14"/>
    <cellStyle name="40% - 강조색2 2" xfId="17"/>
    <cellStyle name="40% - 강조색2 3" xfId="16"/>
    <cellStyle name="40% - 강조색3 2" xfId="19"/>
    <cellStyle name="40% - 강조색3 3" xfId="18"/>
    <cellStyle name="40% - 강조색4 2" xfId="21"/>
    <cellStyle name="40% - 강조색4 3" xfId="20"/>
    <cellStyle name="40% - 강조색5 2" xfId="23"/>
    <cellStyle name="40% - 강조색5 3" xfId="22"/>
    <cellStyle name="40% - 강조색6 2" xfId="25"/>
    <cellStyle name="40% - 강조색6 3" xfId="24"/>
    <cellStyle name="60% - 강조색1 2" xfId="27"/>
    <cellStyle name="60% - 강조색1 3" xfId="26"/>
    <cellStyle name="60% - 강조색2 2" xfId="29"/>
    <cellStyle name="60% - 강조색2 3" xfId="28"/>
    <cellStyle name="60% - 강조색3 2" xfId="31"/>
    <cellStyle name="60% - 강조색3 3" xfId="30"/>
    <cellStyle name="60% - 강조색4 2" xfId="33"/>
    <cellStyle name="60% - 강조색4 3" xfId="32"/>
    <cellStyle name="60% - 강조색5 2" xfId="35"/>
    <cellStyle name="60% - 강조색5 3" xfId="34"/>
    <cellStyle name="60% - 강조색6 2" xfId="37"/>
    <cellStyle name="60% - 강조색6 3" xfId="36"/>
    <cellStyle name="강조색1 2" xfId="39"/>
    <cellStyle name="강조색1 3" xfId="38"/>
    <cellStyle name="강조색2 2" xfId="41"/>
    <cellStyle name="강조색2 3" xfId="40"/>
    <cellStyle name="강조색3 2" xfId="43"/>
    <cellStyle name="강조색3 3" xfId="42"/>
    <cellStyle name="강조색4 2" xfId="45"/>
    <cellStyle name="강조색4 3" xfId="44"/>
    <cellStyle name="강조색5 2" xfId="47"/>
    <cellStyle name="강조색5 3" xfId="46"/>
    <cellStyle name="강조색6 2" xfId="49"/>
    <cellStyle name="강조색6 3" xfId="48"/>
    <cellStyle name="경고문 2" xfId="51"/>
    <cellStyle name="경고문 3" xfId="50"/>
    <cellStyle name="계산 2" xfId="53"/>
    <cellStyle name="계산 3" xfId="52"/>
    <cellStyle name="나쁨 2" xfId="55"/>
    <cellStyle name="나쁨 3" xfId="54"/>
    <cellStyle name="메모 2" xfId="57"/>
    <cellStyle name="메모 3" xfId="56"/>
    <cellStyle name="보통 2" xfId="59"/>
    <cellStyle name="보통 3" xfId="58"/>
    <cellStyle name="설명 텍스트 2" xfId="61"/>
    <cellStyle name="설명 텍스트 3" xfId="60"/>
    <cellStyle name="셀 확인 2" xfId="63"/>
    <cellStyle name="셀 확인 3" xfId="62"/>
    <cellStyle name="쉼표 [0]" xfId="158" builtinId="6"/>
    <cellStyle name="쉼표 [0] 2" xfId="65"/>
    <cellStyle name="쉼표 [0] 3" xfId="64"/>
    <cellStyle name="연결된 셀 2" xfId="67"/>
    <cellStyle name="연결된 셀 3" xfId="66"/>
    <cellStyle name="요약 2" xfId="69"/>
    <cellStyle name="요약 3" xfId="68"/>
    <cellStyle name="입력 2" xfId="71"/>
    <cellStyle name="입력 3" xfId="70"/>
    <cellStyle name="제목 1 2" xfId="74"/>
    <cellStyle name="제목 1 3" xfId="73"/>
    <cellStyle name="제목 2 2" xfId="76"/>
    <cellStyle name="제목 2 3" xfId="75"/>
    <cellStyle name="제목 3 2" xfId="78"/>
    <cellStyle name="제목 3 3" xfId="77"/>
    <cellStyle name="제목 4 2" xfId="80"/>
    <cellStyle name="제목 4 3" xfId="79"/>
    <cellStyle name="제목 5" xfId="81"/>
    <cellStyle name="제목 6" xfId="72"/>
    <cellStyle name="좋음 2" xfId="83"/>
    <cellStyle name="좋음 3" xfId="82"/>
    <cellStyle name="출력 2" xfId="85"/>
    <cellStyle name="출력 3" xfId="84"/>
    <cellStyle name="표준" xfId="0" builtinId="0"/>
    <cellStyle name="표준 10" xfId="86"/>
    <cellStyle name="표준 11" xfId="87"/>
    <cellStyle name="표준 12" xfId="88"/>
    <cellStyle name="표준 13" xfId="89"/>
    <cellStyle name="표준 14" xfId="90"/>
    <cellStyle name="표준 15" xfId="91"/>
    <cellStyle name="표준 16" xfId="92"/>
    <cellStyle name="표준 17" xfId="93"/>
    <cellStyle name="표준 18" xfId="94"/>
    <cellStyle name="표준 19" xfId="95"/>
    <cellStyle name="표준 2" xfId="96"/>
    <cellStyle name="표준 20" xfId="97"/>
    <cellStyle name="표준 21" xfId="98"/>
    <cellStyle name="표준 22" xfId="99"/>
    <cellStyle name="표준 23" xfId="100"/>
    <cellStyle name="표준 24" xfId="101"/>
    <cellStyle name="표준 25" xfId="102"/>
    <cellStyle name="표준 26" xfId="103"/>
    <cellStyle name="표준 27" xfId="104"/>
    <cellStyle name="표준 28" xfId="105"/>
    <cellStyle name="표준 29" xfId="106"/>
    <cellStyle name="표준 3" xfId="107"/>
    <cellStyle name="표준 30" xfId="108"/>
    <cellStyle name="표준 31" xfId="109"/>
    <cellStyle name="표준 32" xfId="110"/>
    <cellStyle name="표준 33" xfId="111"/>
    <cellStyle name="표준 34" xfId="112"/>
    <cellStyle name="표준 35" xfId="113"/>
    <cellStyle name="표준 36" xfId="114"/>
    <cellStyle name="표준 37" xfId="115"/>
    <cellStyle name="표준 38" xfId="116"/>
    <cellStyle name="표준 39" xfId="117"/>
    <cellStyle name="표준 4" xfId="118"/>
    <cellStyle name="표준 40" xfId="119"/>
    <cellStyle name="표준 41" xfId="120"/>
    <cellStyle name="표준 42" xfId="121"/>
    <cellStyle name="표준 43" xfId="122"/>
    <cellStyle name="표준 44" xfId="123"/>
    <cellStyle name="표준 45" xfId="124"/>
    <cellStyle name="표준 46" xfId="125"/>
    <cellStyle name="표준 47" xfId="126"/>
    <cellStyle name="표준 48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"/>
    <cellStyle name="표준 59" xfId="138"/>
    <cellStyle name="표준 6" xfId="139"/>
    <cellStyle name="표준 60" xfId="155"/>
    <cellStyle name="표준 61" xfId="156"/>
    <cellStyle name="표준 62" xfId="140"/>
    <cellStyle name="표준 63" xfId="141"/>
    <cellStyle name="표준 64" xfId="142"/>
    <cellStyle name="표준 65" xfId="143"/>
    <cellStyle name="표준 66" xfId="157"/>
    <cellStyle name="표준 67" xfId="144"/>
    <cellStyle name="표준 68" xfId="145"/>
    <cellStyle name="표준 69" xfId="146"/>
    <cellStyle name="표준 7" xfId="147"/>
    <cellStyle name="표준 70" xfId="148"/>
    <cellStyle name="표준 71" xfId="149"/>
    <cellStyle name="표준 72" xfId="150"/>
    <cellStyle name="표준 73" xfId="151"/>
    <cellStyle name="표준 74" xfId="152"/>
    <cellStyle name="표준 75" xfId="159"/>
    <cellStyle name="표준 76" xfId="160"/>
    <cellStyle name="표준 77" xfId="161"/>
    <cellStyle name="표준 78" xfId="162"/>
    <cellStyle name="표준 79" xfId="163"/>
    <cellStyle name="표준 8" xfId="153"/>
    <cellStyle name="표준 80" xfId="164"/>
    <cellStyle name="표준 81" xfId="165"/>
    <cellStyle name="표준 82" xfId="166"/>
    <cellStyle name="표준 83" xfId="167"/>
    <cellStyle name="표준 84" xfId="168"/>
    <cellStyle name="표준 85" xfId="169"/>
    <cellStyle name="표준 9" xfId="154"/>
  </cellStyles>
  <dxfs count="0"/>
  <tableStyles count="0" defaultTableStyle="TableStyleMedium9" defaultPivotStyle="PivotStyleLight16"/>
  <colors>
    <mruColors>
      <color rgb="FF5F5F5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71"/>
  <sheetViews>
    <sheetView showGridLines="0" tabSelected="1" zoomScaleNormal="100" workbookViewId="0">
      <selection sqref="A1:L1"/>
    </sheetView>
  </sheetViews>
  <sheetFormatPr defaultRowHeight="12"/>
  <cols>
    <col min="1" max="1" width="8.5703125" style="1" bestFit="1" customWidth="1"/>
    <col min="2" max="2" width="16" style="1" bestFit="1" customWidth="1"/>
    <col min="3" max="4" width="10.7109375" style="1" customWidth="1"/>
    <col min="5" max="6" width="8.140625" style="1" customWidth="1"/>
    <col min="7" max="7" width="9.28515625" style="13" customWidth="1"/>
    <col min="8" max="8" width="7.140625" style="13" customWidth="1"/>
    <col min="9" max="9" width="9.28515625" style="13" customWidth="1"/>
    <col min="10" max="10" width="7.140625" style="13" customWidth="1"/>
    <col min="11" max="11" width="9.28515625" style="13" customWidth="1"/>
    <col min="12" max="12" width="7.140625" style="13" customWidth="1"/>
    <col min="13" max="16384" width="9.140625" style="1"/>
  </cols>
  <sheetData>
    <row r="1" spans="1:12" ht="26.25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64" t="s">
        <v>110</v>
      </c>
      <c r="B2" s="64" t="s">
        <v>111</v>
      </c>
      <c r="C2" s="66" t="s">
        <v>3</v>
      </c>
      <c r="D2" s="67"/>
      <c r="E2" s="67"/>
      <c r="F2" s="68"/>
      <c r="G2" s="66" t="s">
        <v>4</v>
      </c>
      <c r="H2" s="68"/>
      <c r="I2" s="66" t="s">
        <v>5</v>
      </c>
      <c r="J2" s="68"/>
      <c r="K2" s="66" t="s">
        <v>6</v>
      </c>
      <c r="L2" s="68"/>
    </row>
    <row r="3" spans="1:12" ht="24">
      <c r="A3" s="65"/>
      <c r="B3" s="65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ht="13.5" customHeight="1">
      <c r="A4" s="61" t="s">
        <v>7</v>
      </c>
      <c r="B4" s="62"/>
      <c r="C4" s="43">
        <v>1459664</v>
      </c>
      <c r="D4" s="43">
        <v>1278604</v>
      </c>
      <c r="E4" s="44">
        <f>(C4/D4-1)*100</f>
        <v>14.160756575139754</v>
      </c>
      <c r="F4" s="44">
        <v>100</v>
      </c>
      <c r="G4" s="47">
        <v>574479</v>
      </c>
      <c r="H4" s="17">
        <v>11.8</v>
      </c>
      <c r="I4" s="47">
        <v>801593</v>
      </c>
      <c r="J4" s="17">
        <v>16.600000000000001</v>
      </c>
      <c r="K4" s="47">
        <v>83592</v>
      </c>
      <c r="L4" s="17">
        <v>8.3000000000000007</v>
      </c>
    </row>
    <row r="5" spans="1:12">
      <c r="A5" s="7" t="s">
        <v>8</v>
      </c>
      <c r="B5" s="15" t="s">
        <v>9</v>
      </c>
      <c r="C5" s="45">
        <v>541350</v>
      </c>
      <c r="D5" s="45">
        <v>434595</v>
      </c>
      <c r="E5" s="46">
        <f>(C5/D5-1)*100</f>
        <v>24.56424947364788</v>
      </c>
      <c r="F5" s="46">
        <f>(C5/$C$4)*100</f>
        <v>37.087302283265188</v>
      </c>
      <c r="G5" s="45">
        <v>198669</v>
      </c>
      <c r="H5" s="46">
        <v>16.7</v>
      </c>
      <c r="I5" s="45">
        <v>330432</v>
      </c>
      <c r="J5" s="46">
        <v>31.3</v>
      </c>
      <c r="K5" s="45">
        <v>12249</v>
      </c>
      <c r="L5" s="46">
        <v>-2.5</v>
      </c>
    </row>
    <row r="6" spans="1:12">
      <c r="A6" s="8"/>
      <c r="B6" s="16" t="s">
        <v>10</v>
      </c>
      <c r="C6" s="45">
        <v>251119</v>
      </c>
      <c r="D6" s="45">
        <v>247847</v>
      </c>
      <c r="E6" s="46">
        <f>(C6/D6-1)*100</f>
        <v>1.3201692979943225</v>
      </c>
      <c r="F6" s="46">
        <f>(C6/$C$4)*100</f>
        <v>17.203890758421117</v>
      </c>
      <c r="G6" s="45">
        <v>89993</v>
      </c>
      <c r="H6" s="46">
        <v>0.4</v>
      </c>
      <c r="I6" s="45">
        <v>158395</v>
      </c>
      <c r="J6" s="46">
        <v>1.5</v>
      </c>
      <c r="K6" s="45">
        <v>2731</v>
      </c>
      <c r="L6" s="46">
        <v>27.4</v>
      </c>
    </row>
    <row r="7" spans="1:12">
      <c r="A7" s="8"/>
      <c r="B7" s="16" t="s">
        <v>11</v>
      </c>
      <c r="C7" s="45">
        <v>102758</v>
      </c>
      <c r="D7" s="45">
        <v>87351</v>
      </c>
      <c r="E7" s="46">
        <f t="shared" ref="E7:E71" si="0">(C7/D7-1)*100</f>
        <v>17.638035053977632</v>
      </c>
      <c r="F7" s="46">
        <f t="shared" ref="F7:F71" si="1">(C7/$C$4)*100</f>
        <v>7.0398393054840014</v>
      </c>
      <c r="G7" s="45">
        <v>33054</v>
      </c>
      <c r="H7" s="46">
        <v>18.2</v>
      </c>
      <c r="I7" s="45">
        <v>68711</v>
      </c>
      <c r="J7" s="46">
        <v>17.399999999999999</v>
      </c>
      <c r="K7" s="45">
        <v>993</v>
      </c>
      <c r="L7" s="46">
        <v>16</v>
      </c>
    </row>
    <row r="8" spans="1:12">
      <c r="A8" s="8"/>
      <c r="B8" s="16" t="s">
        <v>13</v>
      </c>
      <c r="C8" s="45">
        <v>45911</v>
      </c>
      <c r="D8" s="45">
        <v>49649</v>
      </c>
      <c r="E8" s="46">
        <f t="shared" si="0"/>
        <v>-7.5288525448649501</v>
      </c>
      <c r="F8" s="46">
        <f t="shared" si="1"/>
        <v>3.1453128939262736</v>
      </c>
      <c r="G8" s="45">
        <v>14579</v>
      </c>
      <c r="H8" s="46">
        <v>-9.4</v>
      </c>
      <c r="I8" s="45">
        <v>30584</v>
      </c>
      <c r="J8" s="46">
        <v>-6.5</v>
      </c>
      <c r="K8" s="45">
        <v>748</v>
      </c>
      <c r="L8" s="46">
        <v>-11.9</v>
      </c>
    </row>
    <row r="9" spans="1:12">
      <c r="A9" s="8"/>
      <c r="B9" s="32" t="s">
        <v>132</v>
      </c>
      <c r="C9" s="45">
        <v>2727</v>
      </c>
      <c r="D9" s="45">
        <v>3035</v>
      </c>
      <c r="E9" s="46">
        <f t="shared" ref="E9" si="2">(C9/D9-1)*100</f>
        <v>-10.148270181219111</v>
      </c>
      <c r="F9" s="46">
        <f t="shared" ref="F9" si="3">(C9/$C$4)*100</f>
        <v>0.18682381698801917</v>
      </c>
      <c r="G9" s="45">
        <v>768</v>
      </c>
      <c r="H9" s="46">
        <v>-10.5</v>
      </c>
      <c r="I9" s="45">
        <v>1959</v>
      </c>
      <c r="J9" s="46">
        <v>-9.1</v>
      </c>
      <c r="K9" s="45">
        <v>0</v>
      </c>
      <c r="L9" s="46">
        <v>-100</v>
      </c>
    </row>
    <row r="10" spans="1:12">
      <c r="A10" s="8"/>
      <c r="B10" s="16" t="s">
        <v>14</v>
      </c>
      <c r="C10" s="45">
        <v>36252</v>
      </c>
      <c r="D10" s="45">
        <v>33427</v>
      </c>
      <c r="E10" s="46">
        <f t="shared" si="0"/>
        <v>8.4512519819307741</v>
      </c>
      <c r="F10" s="46">
        <f t="shared" si="1"/>
        <v>2.4835852634578917</v>
      </c>
      <c r="G10" s="45">
        <v>11026</v>
      </c>
      <c r="H10" s="46">
        <v>10.8</v>
      </c>
      <c r="I10" s="45">
        <v>10400</v>
      </c>
      <c r="J10" s="46">
        <v>18.899999999999999</v>
      </c>
      <c r="K10" s="45">
        <v>14826</v>
      </c>
      <c r="L10" s="46">
        <v>0.7</v>
      </c>
    </row>
    <row r="11" spans="1:12">
      <c r="A11" s="8"/>
      <c r="B11" s="16" t="s">
        <v>16</v>
      </c>
      <c r="C11" s="45">
        <v>19309</v>
      </c>
      <c r="D11" s="45">
        <v>18236</v>
      </c>
      <c r="E11" s="46">
        <f t="shared" si="0"/>
        <v>5.8839657819697244</v>
      </c>
      <c r="F11" s="46">
        <f t="shared" si="1"/>
        <v>1.3228386806826777</v>
      </c>
      <c r="G11" s="45">
        <v>8226</v>
      </c>
      <c r="H11" s="46">
        <v>18</v>
      </c>
      <c r="I11" s="45">
        <v>6912</v>
      </c>
      <c r="J11" s="46">
        <v>-0.8</v>
      </c>
      <c r="K11" s="45">
        <v>4171</v>
      </c>
      <c r="L11" s="46">
        <v>-2.9</v>
      </c>
    </row>
    <row r="12" spans="1:12">
      <c r="A12" s="8"/>
      <c r="B12" s="16" t="s">
        <v>12</v>
      </c>
      <c r="C12" s="45">
        <v>36052</v>
      </c>
      <c r="D12" s="45">
        <v>34298</v>
      </c>
      <c r="E12" s="46">
        <f t="shared" si="0"/>
        <v>5.1140008163741424</v>
      </c>
      <c r="F12" s="46">
        <f t="shared" si="1"/>
        <v>2.469883480033761</v>
      </c>
      <c r="G12" s="45">
        <v>10197</v>
      </c>
      <c r="H12" s="46">
        <v>0.5</v>
      </c>
      <c r="I12" s="45">
        <v>20468</v>
      </c>
      <c r="J12" s="46">
        <v>4.0999999999999996</v>
      </c>
      <c r="K12" s="45">
        <v>5387</v>
      </c>
      <c r="L12" s="46">
        <v>20.100000000000001</v>
      </c>
    </row>
    <row r="13" spans="1:12">
      <c r="A13" s="8"/>
      <c r="B13" s="16" t="s">
        <v>18</v>
      </c>
      <c r="C13" s="45">
        <v>43617</v>
      </c>
      <c r="D13" s="45">
        <v>37481</v>
      </c>
      <c r="E13" s="46">
        <f t="shared" si="0"/>
        <v>16.370961287052111</v>
      </c>
      <c r="F13" s="46">
        <f t="shared" si="1"/>
        <v>2.9881534380514969</v>
      </c>
      <c r="G13" s="45">
        <v>18567</v>
      </c>
      <c r="H13" s="46">
        <v>17.899999999999999</v>
      </c>
      <c r="I13" s="45">
        <v>20344</v>
      </c>
      <c r="J13" s="46">
        <v>13.5</v>
      </c>
      <c r="K13" s="45">
        <v>4706</v>
      </c>
      <c r="L13" s="46">
        <v>23.6</v>
      </c>
    </row>
    <row r="14" spans="1:12">
      <c r="A14" s="8"/>
      <c r="B14" s="16" t="s">
        <v>19</v>
      </c>
      <c r="C14" s="45">
        <v>12716</v>
      </c>
      <c r="D14" s="45">
        <v>11393</v>
      </c>
      <c r="E14" s="46">
        <f t="shared" si="0"/>
        <v>11.612393575002189</v>
      </c>
      <c r="F14" s="46">
        <f t="shared" si="1"/>
        <v>0.87115939010621624</v>
      </c>
      <c r="G14" s="45">
        <v>6847</v>
      </c>
      <c r="H14" s="46">
        <v>7</v>
      </c>
      <c r="I14" s="45">
        <v>1600</v>
      </c>
      <c r="J14" s="46">
        <v>24.9</v>
      </c>
      <c r="K14" s="45">
        <v>4269</v>
      </c>
      <c r="L14" s="46">
        <v>15</v>
      </c>
    </row>
    <row r="15" spans="1:12">
      <c r="A15" s="8"/>
      <c r="B15" s="16" t="s">
        <v>15</v>
      </c>
      <c r="C15" s="45">
        <v>28020</v>
      </c>
      <c r="D15" s="45">
        <v>28613</v>
      </c>
      <c r="E15" s="46">
        <f t="shared" si="0"/>
        <v>-2.072484535001573</v>
      </c>
      <c r="F15" s="46">
        <f t="shared" si="1"/>
        <v>1.9196198577206807</v>
      </c>
      <c r="G15" s="45">
        <v>10219</v>
      </c>
      <c r="H15" s="46">
        <v>-2.7</v>
      </c>
      <c r="I15" s="45">
        <v>15736</v>
      </c>
      <c r="J15" s="46">
        <v>0.8</v>
      </c>
      <c r="K15" s="45">
        <v>2065</v>
      </c>
      <c r="L15" s="46">
        <v>-17.7</v>
      </c>
    </row>
    <row r="16" spans="1:12">
      <c r="A16" s="8"/>
      <c r="B16" s="16" t="s">
        <v>17</v>
      </c>
      <c r="C16" s="45">
        <v>17745</v>
      </c>
      <c r="D16" s="45">
        <v>15346</v>
      </c>
      <c r="E16" s="46">
        <f t="shared" si="0"/>
        <v>15.632738172813765</v>
      </c>
      <c r="F16" s="46">
        <f t="shared" si="1"/>
        <v>1.2156907343059773</v>
      </c>
      <c r="G16" s="45">
        <v>7025</v>
      </c>
      <c r="H16" s="46">
        <v>17.899999999999999</v>
      </c>
      <c r="I16" s="45">
        <v>9452</v>
      </c>
      <c r="J16" s="46">
        <v>18.8</v>
      </c>
      <c r="K16" s="45">
        <v>1268</v>
      </c>
      <c r="L16" s="46">
        <v>-11.6</v>
      </c>
    </row>
    <row r="17" spans="1:12">
      <c r="A17" s="8"/>
      <c r="B17" s="16" t="s">
        <v>20</v>
      </c>
      <c r="C17" s="45">
        <v>10900</v>
      </c>
      <c r="D17" s="45">
        <v>11100</v>
      </c>
      <c r="E17" s="46">
        <f t="shared" si="0"/>
        <v>-1.8018018018018056</v>
      </c>
      <c r="F17" s="46">
        <f t="shared" si="1"/>
        <v>0.74674719661511135</v>
      </c>
      <c r="G17" s="45">
        <v>5208</v>
      </c>
      <c r="H17" s="46">
        <v>1</v>
      </c>
      <c r="I17" s="45">
        <v>5658</v>
      </c>
      <c r="J17" s="46">
        <v>-3.7</v>
      </c>
      <c r="K17" s="45">
        <v>34</v>
      </c>
      <c r="L17" s="46">
        <v>-49.3</v>
      </c>
    </row>
    <row r="18" spans="1:12" ht="10.5" customHeight="1">
      <c r="A18" s="8"/>
      <c r="B18" s="16" t="s">
        <v>22</v>
      </c>
      <c r="C18" s="45">
        <v>9056</v>
      </c>
      <c r="D18" s="45">
        <v>7959</v>
      </c>
      <c r="E18" s="46">
        <f t="shared" si="0"/>
        <v>13.7831385852494</v>
      </c>
      <c r="F18" s="46">
        <f t="shared" si="1"/>
        <v>0.62041675344462832</v>
      </c>
      <c r="G18" s="45">
        <v>6445</v>
      </c>
      <c r="H18" s="46">
        <v>15.2</v>
      </c>
      <c r="I18" s="45">
        <v>2073</v>
      </c>
      <c r="J18" s="46">
        <v>2.4</v>
      </c>
      <c r="K18" s="45">
        <v>538</v>
      </c>
      <c r="L18" s="46">
        <v>57.3</v>
      </c>
    </row>
    <row r="19" spans="1:12">
      <c r="A19" s="8"/>
      <c r="B19" s="16" t="s">
        <v>21</v>
      </c>
      <c r="C19" s="45">
        <v>6534</v>
      </c>
      <c r="D19" s="45">
        <v>5509</v>
      </c>
      <c r="E19" s="46">
        <f t="shared" si="0"/>
        <v>18.605917589399155</v>
      </c>
      <c r="F19" s="46">
        <f t="shared" si="1"/>
        <v>0.44763726446634294</v>
      </c>
      <c r="G19" s="45">
        <v>3063</v>
      </c>
      <c r="H19" s="46">
        <v>30.5</v>
      </c>
      <c r="I19" s="45">
        <v>617</v>
      </c>
      <c r="J19" s="46">
        <v>27.2</v>
      </c>
      <c r="K19" s="45">
        <v>2854</v>
      </c>
      <c r="L19" s="46">
        <v>6.6</v>
      </c>
    </row>
    <row r="20" spans="1:12">
      <c r="A20" s="8"/>
      <c r="B20" s="16" t="s">
        <v>24</v>
      </c>
      <c r="C20" s="45">
        <v>2462</v>
      </c>
      <c r="D20" s="45">
        <v>1964</v>
      </c>
      <c r="E20" s="46">
        <f t="shared" si="0"/>
        <v>25.35641547861507</v>
      </c>
      <c r="F20" s="46">
        <f t="shared" si="1"/>
        <v>0.16866895395104628</v>
      </c>
      <c r="G20" s="45">
        <v>1579</v>
      </c>
      <c r="H20" s="46">
        <v>18.399999999999999</v>
      </c>
      <c r="I20" s="45">
        <v>834</v>
      </c>
      <c r="J20" s="46">
        <v>38.799999999999997</v>
      </c>
      <c r="K20" s="45">
        <v>49</v>
      </c>
      <c r="L20" s="46">
        <v>69</v>
      </c>
    </row>
    <row r="21" spans="1:12">
      <c r="A21" s="8"/>
      <c r="B21" s="16" t="s">
        <v>23</v>
      </c>
      <c r="C21" s="45">
        <v>4909</v>
      </c>
      <c r="D21" s="45">
        <v>4327</v>
      </c>
      <c r="E21" s="46">
        <f t="shared" si="0"/>
        <v>13.450427547954714</v>
      </c>
      <c r="F21" s="46">
        <f t="shared" si="1"/>
        <v>0.33631027414528275</v>
      </c>
      <c r="G21" s="45">
        <v>2121</v>
      </c>
      <c r="H21" s="46">
        <v>14.9</v>
      </c>
      <c r="I21" s="45">
        <v>2493</v>
      </c>
      <c r="J21" s="46">
        <v>14.3</v>
      </c>
      <c r="K21" s="45">
        <v>295</v>
      </c>
      <c r="L21" s="46">
        <v>-1.7</v>
      </c>
    </row>
    <row r="22" spans="1:12">
      <c r="A22" s="8"/>
      <c r="B22" s="16" t="s">
        <v>25</v>
      </c>
      <c r="C22" s="45">
        <v>2802</v>
      </c>
      <c r="D22" s="45">
        <v>2346</v>
      </c>
      <c r="E22" s="46">
        <f t="shared" si="0"/>
        <v>19.437340153452688</v>
      </c>
      <c r="F22" s="46">
        <f t="shared" si="1"/>
        <v>0.19196198577206811</v>
      </c>
      <c r="G22" s="45">
        <v>1198</v>
      </c>
      <c r="H22" s="46">
        <v>15.9</v>
      </c>
      <c r="I22" s="45">
        <v>555</v>
      </c>
      <c r="J22" s="46">
        <v>31.5</v>
      </c>
      <c r="K22" s="45">
        <v>1049</v>
      </c>
      <c r="L22" s="46">
        <v>17.899999999999999</v>
      </c>
    </row>
    <row r="23" spans="1:12">
      <c r="A23" s="8"/>
      <c r="B23" s="16" t="s">
        <v>119</v>
      </c>
      <c r="C23" s="45">
        <v>3629</v>
      </c>
      <c r="D23" s="45">
        <v>1989</v>
      </c>
      <c r="E23" s="46">
        <f t="shared" si="0"/>
        <v>82.453494218200092</v>
      </c>
      <c r="F23" s="46">
        <f t="shared" si="1"/>
        <v>0.24861886023084764</v>
      </c>
      <c r="G23" s="45">
        <v>2371</v>
      </c>
      <c r="H23" s="46">
        <v>82</v>
      </c>
      <c r="I23" s="45">
        <v>1256</v>
      </c>
      <c r="J23" s="46">
        <v>83.1</v>
      </c>
      <c r="K23" s="45">
        <v>2</v>
      </c>
      <c r="L23" s="46" t="s">
        <v>142</v>
      </c>
    </row>
    <row r="24" spans="1:12">
      <c r="A24" s="8"/>
      <c r="B24" s="16" t="s">
        <v>26</v>
      </c>
      <c r="C24" s="45">
        <v>2103</v>
      </c>
      <c r="D24" s="45">
        <v>1720</v>
      </c>
      <c r="E24" s="46">
        <f t="shared" si="0"/>
        <v>22.267441860465119</v>
      </c>
      <c r="F24" s="46">
        <f t="shared" si="1"/>
        <v>0.14407425270473206</v>
      </c>
      <c r="G24" s="45">
        <v>1760</v>
      </c>
      <c r="H24" s="46">
        <v>35.9</v>
      </c>
      <c r="I24" s="45">
        <v>156</v>
      </c>
      <c r="J24" s="46">
        <v>-22</v>
      </c>
      <c r="K24" s="45">
        <v>187</v>
      </c>
      <c r="L24" s="46">
        <v>-16.899999999999999</v>
      </c>
    </row>
    <row r="25" spans="1:12">
      <c r="A25" s="8"/>
      <c r="B25" s="16" t="s">
        <v>29</v>
      </c>
      <c r="C25" s="45">
        <v>1880</v>
      </c>
      <c r="D25" s="45">
        <v>1584</v>
      </c>
      <c r="E25" s="46">
        <f t="shared" si="0"/>
        <v>18.686868686868685</v>
      </c>
      <c r="F25" s="46">
        <f t="shared" si="1"/>
        <v>0.12879676418682656</v>
      </c>
      <c r="G25" s="45">
        <v>1576</v>
      </c>
      <c r="H25" s="46">
        <v>22.3</v>
      </c>
      <c r="I25" s="45">
        <v>138</v>
      </c>
      <c r="J25" s="46">
        <v>0.7</v>
      </c>
      <c r="K25" s="45">
        <v>166</v>
      </c>
      <c r="L25" s="46">
        <v>5.0999999999999996</v>
      </c>
    </row>
    <row r="26" spans="1:12">
      <c r="A26" s="8"/>
      <c r="B26" s="16" t="s">
        <v>28</v>
      </c>
      <c r="C26" s="45">
        <v>1459</v>
      </c>
      <c r="D26" s="45">
        <v>1329</v>
      </c>
      <c r="E26" s="46">
        <f t="shared" si="0"/>
        <v>9.781790820165547</v>
      </c>
      <c r="F26" s="46">
        <f t="shared" si="1"/>
        <v>9.9954510079031889E-2</v>
      </c>
      <c r="G26" s="45">
        <v>1282</v>
      </c>
      <c r="H26" s="46">
        <v>10.1</v>
      </c>
      <c r="I26" s="45">
        <v>140</v>
      </c>
      <c r="J26" s="46">
        <v>0</v>
      </c>
      <c r="K26" s="45">
        <v>37</v>
      </c>
      <c r="L26" s="46">
        <v>48</v>
      </c>
    </row>
    <row r="27" spans="1:12">
      <c r="A27" s="8"/>
      <c r="B27" s="16" t="s">
        <v>27</v>
      </c>
      <c r="C27" s="45">
        <v>1837</v>
      </c>
      <c r="D27" s="45">
        <v>1955</v>
      </c>
      <c r="E27" s="46">
        <f t="shared" si="0"/>
        <v>-6.0358056265984672</v>
      </c>
      <c r="F27" s="46">
        <f t="shared" si="1"/>
        <v>0.12585088075063852</v>
      </c>
      <c r="G27" s="45">
        <v>1051</v>
      </c>
      <c r="H27" s="46">
        <v>0.9</v>
      </c>
      <c r="I27" s="45">
        <v>771</v>
      </c>
      <c r="J27" s="46">
        <v>-13.6</v>
      </c>
      <c r="K27" s="45">
        <v>15</v>
      </c>
      <c r="L27" s="46">
        <v>-28.6</v>
      </c>
    </row>
    <row r="28" spans="1:12">
      <c r="A28" s="8"/>
      <c r="B28" s="16" t="s">
        <v>30</v>
      </c>
      <c r="C28" s="45">
        <v>446</v>
      </c>
      <c r="D28" s="45">
        <v>568</v>
      </c>
      <c r="E28" s="46">
        <f t="shared" si="0"/>
        <v>-21.478873239436624</v>
      </c>
      <c r="F28" s="46">
        <f t="shared" si="1"/>
        <v>3.0554977035810983E-2</v>
      </c>
      <c r="G28" s="45">
        <v>268</v>
      </c>
      <c r="H28" s="46">
        <v>-19.5</v>
      </c>
      <c r="I28" s="45">
        <v>168</v>
      </c>
      <c r="J28" s="46">
        <v>14.3</v>
      </c>
      <c r="K28" s="45">
        <v>10</v>
      </c>
      <c r="L28" s="46">
        <v>-88.6</v>
      </c>
    </row>
    <row r="29" spans="1:12">
      <c r="A29" s="8"/>
      <c r="B29" s="16" t="s">
        <v>31</v>
      </c>
      <c r="C29" s="45">
        <v>7350</v>
      </c>
      <c r="D29" s="45">
        <v>5475</v>
      </c>
      <c r="E29" s="46">
        <f t="shared" si="0"/>
        <v>34.246575342465761</v>
      </c>
      <c r="F29" s="46">
        <f t="shared" si="1"/>
        <v>0.50354054083679534</v>
      </c>
      <c r="G29" s="45">
        <v>4834</v>
      </c>
      <c r="H29" s="46">
        <v>32</v>
      </c>
      <c r="I29" s="45">
        <v>2008</v>
      </c>
      <c r="J29" s="46">
        <v>39.799999999999997</v>
      </c>
      <c r="K29" s="45">
        <v>508</v>
      </c>
      <c r="L29" s="46">
        <v>34.700000000000003</v>
      </c>
    </row>
    <row r="30" spans="1:12">
      <c r="A30" s="9"/>
      <c r="B30" s="16" t="s">
        <v>32</v>
      </c>
      <c r="C30" s="45">
        <v>1192943</v>
      </c>
      <c r="D30" s="45">
        <v>1049096</v>
      </c>
      <c r="E30" s="46">
        <f t="shared" si="0"/>
        <v>13.711519250859784</v>
      </c>
      <c r="F30" s="46">
        <f t="shared" si="1"/>
        <v>81.727233116662461</v>
      </c>
      <c r="G30" s="45">
        <v>441926</v>
      </c>
      <c r="H30" s="46">
        <v>11.1</v>
      </c>
      <c r="I30" s="45">
        <v>691860</v>
      </c>
      <c r="J30" s="46">
        <v>16.399999999999999</v>
      </c>
      <c r="K30" s="45">
        <v>59157</v>
      </c>
      <c r="L30" s="46">
        <v>4.5</v>
      </c>
    </row>
    <row r="31" spans="1:12">
      <c r="A31" s="10" t="s">
        <v>33</v>
      </c>
      <c r="B31" s="16" t="s">
        <v>34</v>
      </c>
      <c r="C31" s="45">
        <v>90819</v>
      </c>
      <c r="D31" s="45">
        <v>78826</v>
      </c>
      <c r="E31" s="46">
        <f t="shared" si="0"/>
        <v>15.21452312688707</v>
      </c>
      <c r="F31" s="46">
        <f t="shared" si="1"/>
        <v>6.2219113439805325</v>
      </c>
      <c r="G31" s="45">
        <v>45746</v>
      </c>
      <c r="H31" s="46">
        <v>12.2</v>
      </c>
      <c r="I31" s="45">
        <v>39440</v>
      </c>
      <c r="J31" s="46">
        <v>18.3</v>
      </c>
      <c r="K31" s="45">
        <v>5633</v>
      </c>
      <c r="L31" s="46">
        <v>19.7</v>
      </c>
    </row>
    <row r="32" spans="1:12">
      <c r="A32" s="8"/>
      <c r="B32" s="16" t="s">
        <v>35</v>
      </c>
      <c r="C32" s="45">
        <v>18213</v>
      </c>
      <c r="D32" s="45">
        <v>15667</v>
      </c>
      <c r="E32" s="46">
        <f t="shared" si="0"/>
        <v>16.250718069828295</v>
      </c>
      <c r="F32" s="46">
        <f t="shared" si="1"/>
        <v>1.2477529075184426</v>
      </c>
      <c r="G32" s="45">
        <v>8549</v>
      </c>
      <c r="H32" s="46">
        <v>17.899999999999999</v>
      </c>
      <c r="I32" s="45">
        <v>8197</v>
      </c>
      <c r="J32" s="46">
        <v>13.8</v>
      </c>
      <c r="K32" s="45">
        <v>1467</v>
      </c>
      <c r="L32" s="46">
        <v>20.8</v>
      </c>
    </row>
    <row r="33" spans="1:12">
      <c r="A33" s="8"/>
      <c r="B33" s="16" t="s">
        <v>36</v>
      </c>
      <c r="C33" s="45">
        <v>2498</v>
      </c>
      <c r="D33" s="45">
        <v>1708</v>
      </c>
      <c r="E33" s="46">
        <f t="shared" si="0"/>
        <v>46.25292740046838</v>
      </c>
      <c r="F33" s="46">
        <f t="shared" si="1"/>
        <v>0.17113527496738976</v>
      </c>
      <c r="G33" s="45">
        <v>1199</v>
      </c>
      <c r="H33" s="46">
        <v>38.299999999999997</v>
      </c>
      <c r="I33" s="45">
        <v>992</v>
      </c>
      <c r="J33" s="46">
        <v>69.3</v>
      </c>
      <c r="K33" s="45">
        <v>307</v>
      </c>
      <c r="L33" s="46">
        <v>20.399999999999999</v>
      </c>
    </row>
    <row r="34" spans="1:12">
      <c r="A34" s="8"/>
      <c r="B34" s="16" t="s">
        <v>37</v>
      </c>
      <c r="C34" s="45">
        <v>3038</v>
      </c>
      <c r="D34" s="45">
        <v>1987</v>
      </c>
      <c r="E34" s="46">
        <f t="shared" si="0"/>
        <v>52.8938097634625</v>
      </c>
      <c r="F34" s="46">
        <f t="shared" si="1"/>
        <v>0.20813009021254208</v>
      </c>
      <c r="G34" s="45">
        <v>1362</v>
      </c>
      <c r="H34" s="46">
        <v>57.1</v>
      </c>
      <c r="I34" s="45">
        <v>1221</v>
      </c>
      <c r="J34" s="46">
        <v>69.099999999999994</v>
      </c>
      <c r="K34" s="45">
        <v>455</v>
      </c>
      <c r="L34" s="46">
        <v>14.3</v>
      </c>
    </row>
    <row r="35" spans="1:12">
      <c r="A35" s="8"/>
      <c r="B35" s="16" t="s">
        <v>38</v>
      </c>
      <c r="C35" s="45">
        <v>4588</v>
      </c>
      <c r="D35" s="45">
        <v>3607</v>
      </c>
      <c r="E35" s="46">
        <f t="shared" si="0"/>
        <v>27.197116717493763</v>
      </c>
      <c r="F35" s="46">
        <f t="shared" si="1"/>
        <v>0.31431891174955329</v>
      </c>
      <c r="G35" s="45">
        <v>2152</v>
      </c>
      <c r="H35" s="46">
        <v>17.2</v>
      </c>
      <c r="I35" s="45">
        <v>1928</v>
      </c>
      <c r="J35" s="46">
        <v>54.5</v>
      </c>
      <c r="K35" s="45">
        <v>508</v>
      </c>
      <c r="L35" s="46">
        <v>-2.9</v>
      </c>
    </row>
    <row r="36" spans="1:12">
      <c r="A36" s="9"/>
      <c r="B36" s="16" t="s">
        <v>39</v>
      </c>
      <c r="C36" s="45">
        <v>119156</v>
      </c>
      <c r="D36" s="45">
        <v>101795</v>
      </c>
      <c r="E36" s="46">
        <f t="shared" si="0"/>
        <v>17.054865170195011</v>
      </c>
      <c r="F36" s="46">
        <f t="shared" si="1"/>
        <v>8.1632485284284595</v>
      </c>
      <c r="G36" s="45">
        <v>59008</v>
      </c>
      <c r="H36" s="46">
        <v>14.4</v>
      </c>
      <c r="I36" s="45">
        <v>51778</v>
      </c>
      <c r="J36" s="46">
        <v>20.100000000000001</v>
      </c>
      <c r="K36" s="45">
        <v>8370</v>
      </c>
      <c r="L36" s="46">
        <v>18</v>
      </c>
    </row>
    <row r="37" spans="1:12">
      <c r="A37" s="10" t="s">
        <v>40</v>
      </c>
      <c r="B37" s="16" t="s">
        <v>41</v>
      </c>
      <c r="C37" s="45">
        <v>30266</v>
      </c>
      <c r="D37" s="45">
        <v>23388</v>
      </c>
      <c r="E37" s="46">
        <f t="shared" si="0"/>
        <v>29.408243543697623</v>
      </c>
      <c r="F37" s="46">
        <f t="shared" si="1"/>
        <v>2.073490885573666</v>
      </c>
      <c r="G37" s="45">
        <v>11907</v>
      </c>
      <c r="H37" s="46">
        <v>26.1</v>
      </c>
      <c r="I37" s="45">
        <v>12896</v>
      </c>
      <c r="J37" s="46">
        <v>30.5</v>
      </c>
      <c r="K37" s="45">
        <v>5463</v>
      </c>
      <c r="L37" s="46">
        <v>34.4</v>
      </c>
    </row>
    <row r="38" spans="1:12">
      <c r="A38" s="8"/>
      <c r="B38" s="16" t="s">
        <v>42</v>
      </c>
      <c r="C38" s="45">
        <v>13325</v>
      </c>
      <c r="D38" s="45">
        <v>10753</v>
      </c>
      <c r="E38" s="46">
        <f t="shared" si="0"/>
        <v>23.918906351715808</v>
      </c>
      <c r="F38" s="46">
        <f t="shared" si="1"/>
        <v>0.91288132063269356</v>
      </c>
      <c r="G38" s="45">
        <v>7924</v>
      </c>
      <c r="H38" s="46">
        <v>25.2</v>
      </c>
      <c r="I38" s="45">
        <v>4649</v>
      </c>
      <c r="J38" s="46">
        <v>26.9</v>
      </c>
      <c r="K38" s="45">
        <v>752</v>
      </c>
      <c r="L38" s="46">
        <v>-0.9</v>
      </c>
    </row>
    <row r="39" spans="1:12">
      <c r="A39" s="8"/>
      <c r="B39" s="16" t="s">
        <v>43</v>
      </c>
      <c r="C39" s="45">
        <v>12670</v>
      </c>
      <c r="D39" s="45">
        <v>10760</v>
      </c>
      <c r="E39" s="46">
        <f t="shared" si="0"/>
        <v>17.750929368029734</v>
      </c>
      <c r="F39" s="46">
        <f t="shared" si="1"/>
        <v>0.86800797991866618</v>
      </c>
      <c r="G39" s="45">
        <v>7501</v>
      </c>
      <c r="H39" s="46">
        <v>14.3</v>
      </c>
      <c r="I39" s="45">
        <v>4210</v>
      </c>
      <c r="J39" s="46">
        <v>25.7</v>
      </c>
      <c r="K39" s="45">
        <v>959</v>
      </c>
      <c r="L39" s="46">
        <v>12.7</v>
      </c>
    </row>
    <row r="40" spans="1:12">
      <c r="A40" s="8"/>
      <c r="B40" s="16" t="s">
        <v>44</v>
      </c>
      <c r="C40" s="45">
        <v>10242</v>
      </c>
      <c r="D40" s="45">
        <v>7944</v>
      </c>
      <c r="E40" s="46">
        <f t="shared" si="0"/>
        <v>28.927492447129911</v>
      </c>
      <c r="F40" s="46">
        <f t="shared" si="1"/>
        <v>0.7016683291497221</v>
      </c>
      <c r="G40" s="45">
        <v>5629</v>
      </c>
      <c r="H40" s="46">
        <v>24</v>
      </c>
      <c r="I40" s="45">
        <v>3797</v>
      </c>
      <c r="J40" s="46">
        <v>42.3</v>
      </c>
      <c r="K40" s="45">
        <v>816</v>
      </c>
      <c r="L40" s="46">
        <v>11</v>
      </c>
    </row>
    <row r="41" spans="1:12">
      <c r="A41" s="8"/>
      <c r="B41" s="16" t="s">
        <v>45</v>
      </c>
      <c r="C41" s="45">
        <v>4513</v>
      </c>
      <c r="D41" s="45">
        <v>4482</v>
      </c>
      <c r="E41" s="46">
        <f t="shared" si="0"/>
        <v>0.69165551093262057</v>
      </c>
      <c r="F41" s="46">
        <f t="shared" si="1"/>
        <v>0.30918074296550441</v>
      </c>
      <c r="G41" s="45">
        <v>2690</v>
      </c>
      <c r="H41" s="46">
        <v>7.3</v>
      </c>
      <c r="I41" s="45">
        <v>1128</v>
      </c>
      <c r="J41" s="46">
        <v>5.9</v>
      </c>
      <c r="K41" s="45">
        <v>695</v>
      </c>
      <c r="L41" s="46">
        <v>-23.5</v>
      </c>
    </row>
    <row r="42" spans="1:12">
      <c r="A42" s="8"/>
      <c r="B42" s="16" t="s">
        <v>46</v>
      </c>
      <c r="C42" s="45">
        <v>3485</v>
      </c>
      <c r="D42" s="45">
        <v>3156</v>
      </c>
      <c r="E42" s="46">
        <f t="shared" si="0"/>
        <v>10.42458808618505</v>
      </c>
      <c r="F42" s="46">
        <f t="shared" si="1"/>
        <v>0.23875357616547369</v>
      </c>
      <c r="G42" s="45">
        <v>2053</v>
      </c>
      <c r="H42" s="46">
        <v>6.5</v>
      </c>
      <c r="I42" s="45">
        <v>956</v>
      </c>
      <c r="J42" s="46">
        <v>15.7</v>
      </c>
      <c r="K42" s="45">
        <v>476</v>
      </c>
      <c r="L42" s="46">
        <v>18.399999999999999</v>
      </c>
    </row>
    <row r="43" spans="1:12">
      <c r="A43" s="8"/>
      <c r="B43" s="16" t="s">
        <v>47</v>
      </c>
      <c r="C43" s="45">
        <v>2214</v>
      </c>
      <c r="D43" s="45">
        <v>2123</v>
      </c>
      <c r="E43" s="46">
        <f t="shared" si="0"/>
        <v>4.2863871879415871</v>
      </c>
      <c r="F43" s="46">
        <f t="shared" si="1"/>
        <v>0.15167874250512448</v>
      </c>
      <c r="G43" s="45">
        <v>667</v>
      </c>
      <c r="H43" s="46">
        <v>-10.7</v>
      </c>
      <c r="I43" s="45">
        <v>384</v>
      </c>
      <c r="J43" s="46">
        <v>15.3</v>
      </c>
      <c r="K43" s="45">
        <v>1163</v>
      </c>
      <c r="L43" s="46">
        <v>11.5</v>
      </c>
    </row>
    <row r="44" spans="1:12">
      <c r="A44" s="8"/>
      <c r="B44" s="16" t="s">
        <v>49</v>
      </c>
      <c r="C44" s="45">
        <v>3134</v>
      </c>
      <c r="D44" s="45">
        <v>2551</v>
      </c>
      <c r="E44" s="46">
        <f t="shared" si="0"/>
        <v>22.853782830262649</v>
      </c>
      <c r="F44" s="46">
        <f t="shared" si="1"/>
        <v>0.21470694625612469</v>
      </c>
      <c r="G44" s="45">
        <v>1747</v>
      </c>
      <c r="H44" s="46">
        <v>20.8</v>
      </c>
      <c r="I44" s="45">
        <v>1205</v>
      </c>
      <c r="J44" s="46">
        <v>29.7</v>
      </c>
      <c r="K44" s="45">
        <v>182</v>
      </c>
      <c r="L44" s="46">
        <v>3.4</v>
      </c>
    </row>
    <row r="45" spans="1:12">
      <c r="A45" s="8"/>
      <c r="B45" s="16" t="s">
        <v>54</v>
      </c>
      <c r="C45" s="45">
        <v>1179</v>
      </c>
      <c r="D45" s="45">
        <v>1047</v>
      </c>
      <c r="E45" s="46">
        <f t="shared" si="0"/>
        <v>12.60744985673352</v>
      </c>
      <c r="F45" s="46">
        <f t="shared" si="1"/>
        <v>8.0772013285249203E-2</v>
      </c>
      <c r="G45" s="45">
        <v>408</v>
      </c>
      <c r="H45" s="46">
        <v>5.7</v>
      </c>
      <c r="I45" s="45">
        <v>309</v>
      </c>
      <c r="J45" s="46">
        <v>25.6</v>
      </c>
      <c r="K45" s="45">
        <v>462</v>
      </c>
      <c r="L45" s="46">
        <v>11.3</v>
      </c>
    </row>
    <row r="46" spans="1:12">
      <c r="A46" s="8"/>
      <c r="B46" s="16" t="s">
        <v>48</v>
      </c>
      <c r="C46" s="45">
        <v>1054</v>
      </c>
      <c r="D46" s="45">
        <v>1053</v>
      </c>
      <c r="E46" s="46">
        <f t="shared" si="0"/>
        <v>9.496676163343043E-2</v>
      </c>
      <c r="F46" s="46">
        <f t="shared" si="1"/>
        <v>7.2208398645167648E-2</v>
      </c>
      <c r="G46" s="45">
        <v>677</v>
      </c>
      <c r="H46" s="46">
        <v>-5.8</v>
      </c>
      <c r="I46" s="45">
        <v>359</v>
      </c>
      <c r="J46" s="46">
        <v>14.7</v>
      </c>
      <c r="K46" s="45">
        <v>18</v>
      </c>
      <c r="L46" s="46">
        <v>-14.3</v>
      </c>
    </row>
    <row r="47" spans="1:12">
      <c r="A47" s="8"/>
      <c r="B47" s="16" t="s">
        <v>50</v>
      </c>
      <c r="C47" s="45">
        <v>2010</v>
      </c>
      <c r="D47" s="45">
        <v>1523</v>
      </c>
      <c r="E47" s="46">
        <f t="shared" si="0"/>
        <v>31.9763624425476</v>
      </c>
      <c r="F47" s="46">
        <f t="shared" si="1"/>
        <v>0.13770292341251136</v>
      </c>
      <c r="G47" s="45">
        <v>1179</v>
      </c>
      <c r="H47" s="46">
        <v>21.9</v>
      </c>
      <c r="I47" s="45">
        <v>761</v>
      </c>
      <c r="J47" s="46">
        <v>44.4</v>
      </c>
      <c r="K47" s="45">
        <v>70</v>
      </c>
      <c r="L47" s="46">
        <v>141.4</v>
      </c>
    </row>
    <row r="48" spans="1:12">
      <c r="A48" s="8"/>
      <c r="B48" s="16" t="s">
        <v>51</v>
      </c>
      <c r="C48" s="45">
        <v>2570</v>
      </c>
      <c r="D48" s="45">
        <v>2168</v>
      </c>
      <c r="E48" s="46">
        <f t="shared" si="0"/>
        <v>18.542435424354252</v>
      </c>
      <c r="F48" s="46">
        <f t="shared" si="1"/>
        <v>0.17606791700007673</v>
      </c>
      <c r="G48" s="45">
        <v>1060</v>
      </c>
      <c r="H48" s="46">
        <v>17.399999999999999</v>
      </c>
      <c r="I48" s="45">
        <v>917</v>
      </c>
      <c r="J48" s="46">
        <v>24.8</v>
      </c>
      <c r="K48" s="45">
        <v>593</v>
      </c>
      <c r="L48" s="46">
        <v>11.9</v>
      </c>
    </row>
    <row r="49" spans="1:12">
      <c r="A49" s="8"/>
      <c r="B49" s="16" t="s">
        <v>55</v>
      </c>
      <c r="C49" s="45">
        <v>1923</v>
      </c>
      <c r="D49" s="45">
        <v>1667</v>
      </c>
      <c r="E49" s="46">
        <f t="shared" si="0"/>
        <v>15.356928614277155</v>
      </c>
      <c r="F49" s="46">
        <f t="shared" si="1"/>
        <v>0.1317426476230146</v>
      </c>
      <c r="G49" s="45">
        <v>1156</v>
      </c>
      <c r="H49" s="46">
        <v>14</v>
      </c>
      <c r="I49" s="45">
        <v>729</v>
      </c>
      <c r="J49" s="46">
        <v>20.7</v>
      </c>
      <c r="K49" s="45">
        <v>38</v>
      </c>
      <c r="L49" s="46">
        <v>-22.4</v>
      </c>
    </row>
    <row r="50" spans="1:12">
      <c r="A50" s="8"/>
      <c r="B50" s="16" t="s">
        <v>60</v>
      </c>
      <c r="C50" s="45">
        <v>1000</v>
      </c>
      <c r="D50" s="45">
        <v>889</v>
      </c>
      <c r="E50" s="46">
        <f t="shared" si="0"/>
        <v>12.485939257592804</v>
      </c>
      <c r="F50" s="46">
        <f t="shared" si="1"/>
        <v>6.8508917120652421E-2</v>
      </c>
      <c r="G50" s="45">
        <v>465</v>
      </c>
      <c r="H50" s="46">
        <v>9.9</v>
      </c>
      <c r="I50" s="45">
        <v>420</v>
      </c>
      <c r="J50" s="46">
        <v>5.5</v>
      </c>
      <c r="K50" s="45">
        <v>115</v>
      </c>
      <c r="L50" s="46">
        <v>69.099999999999994</v>
      </c>
    </row>
    <row r="51" spans="1:12">
      <c r="A51" s="8"/>
      <c r="B51" s="16" t="s">
        <v>56</v>
      </c>
      <c r="C51" s="45">
        <v>1369</v>
      </c>
      <c r="D51" s="45">
        <v>1107</v>
      </c>
      <c r="E51" s="46">
        <f t="shared" si="0"/>
        <v>23.667570009033433</v>
      </c>
      <c r="F51" s="46">
        <f t="shared" si="1"/>
        <v>9.3788707538173172E-2</v>
      </c>
      <c r="G51" s="45">
        <v>785</v>
      </c>
      <c r="H51" s="46">
        <v>19.7</v>
      </c>
      <c r="I51" s="45">
        <v>463</v>
      </c>
      <c r="J51" s="46">
        <v>33.4</v>
      </c>
      <c r="K51" s="45">
        <v>121</v>
      </c>
      <c r="L51" s="46">
        <v>16.3</v>
      </c>
    </row>
    <row r="52" spans="1:12">
      <c r="A52" s="8"/>
      <c r="B52" s="16" t="s">
        <v>53</v>
      </c>
      <c r="C52" s="45">
        <v>1264</v>
      </c>
      <c r="D52" s="45">
        <v>1186</v>
      </c>
      <c r="E52" s="46">
        <f t="shared" si="0"/>
        <v>6.5767284991568253</v>
      </c>
      <c r="F52" s="46">
        <f t="shared" si="1"/>
        <v>8.6595271240504659E-2</v>
      </c>
      <c r="G52" s="45">
        <v>591</v>
      </c>
      <c r="H52" s="46">
        <v>7.7</v>
      </c>
      <c r="I52" s="45">
        <v>322</v>
      </c>
      <c r="J52" s="46">
        <v>9.5</v>
      </c>
      <c r="K52" s="45">
        <v>351</v>
      </c>
      <c r="L52" s="46">
        <v>2.2999999999999998</v>
      </c>
    </row>
    <row r="53" spans="1:12">
      <c r="A53" s="8"/>
      <c r="B53" s="16" t="s">
        <v>59</v>
      </c>
      <c r="C53" s="45">
        <v>1542</v>
      </c>
      <c r="D53" s="45">
        <v>1146</v>
      </c>
      <c r="E53" s="46">
        <f t="shared" si="0"/>
        <v>34.554973821989535</v>
      </c>
      <c r="F53" s="46">
        <f t="shared" si="1"/>
        <v>0.10564075020004604</v>
      </c>
      <c r="G53" s="45">
        <v>889</v>
      </c>
      <c r="H53" s="46">
        <v>29.8</v>
      </c>
      <c r="I53" s="45">
        <v>537</v>
      </c>
      <c r="J53" s="46">
        <v>45.1</v>
      </c>
      <c r="K53" s="45">
        <v>116</v>
      </c>
      <c r="L53" s="46">
        <v>27.5</v>
      </c>
    </row>
    <row r="54" spans="1:12">
      <c r="A54" s="8"/>
      <c r="B54" s="16" t="s">
        <v>62</v>
      </c>
      <c r="C54" s="45">
        <v>494</v>
      </c>
      <c r="D54" s="45">
        <v>530</v>
      </c>
      <c r="E54" s="46">
        <f t="shared" si="0"/>
        <v>-6.7924528301886777</v>
      </c>
      <c r="F54" s="46">
        <f t="shared" si="1"/>
        <v>3.3843405057602298E-2</v>
      </c>
      <c r="G54" s="45">
        <v>220</v>
      </c>
      <c r="H54" s="46">
        <v>-12.7</v>
      </c>
      <c r="I54" s="45">
        <v>73</v>
      </c>
      <c r="J54" s="46">
        <v>12.3</v>
      </c>
      <c r="K54" s="45">
        <v>201</v>
      </c>
      <c r="L54" s="46">
        <v>-5.6</v>
      </c>
    </row>
    <row r="55" spans="1:12">
      <c r="A55" s="8"/>
      <c r="B55" s="16" t="s">
        <v>58</v>
      </c>
      <c r="C55" s="45">
        <v>1023</v>
      </c>
      <c r="D55" s="45">
        <v>793</v>
      </c>
      <c r="E55" s="46">
        <f t="shared" si="0"/>
        <v>29.003783102143753</v>
      </c>
      <c r="F55" s="46">
        <f t="shared" si="1"/>
        <v>7.0084622214427433E-2</v>
      </c>
      <c r="G55" s="45">
        <v>578</v>
      </c>
      <c r="H55" s="46">
        <v>14.7</v>
      </c>
      <c r="I55" s="45">
        <v>199</v>
      </c>
      <c r="J55" s="46">
        <v>172.6</v>
      </c>
      <c r="K55" s="45">
        <v>246</v>
      </c>
      <c r="L55" s="46">
        <v>13.9</v>
      </c>
    </row>
    <row r="56" spans="1:12">
      <c r="A56" s="8"/>
      <c r="B56" s="16" t="s">
        <v>61</v>
      </c>
      <c r="C56" s="45">
        <v>633</v>
      </c>
      <c r="D56" s="45">
        <v>585</v>
      </c>
      <c r="E56" s="46">
        <f t="shared" si="0"/>
        <v>8.2051282051281973</v>
      </c>
      <c r="F56" s="46">
        <f t="shared" si="1"/>
        <v>4.3366144537372982E-2</v>
      </c>
      <c r="G56" s="45">
        <v>277</v>
      </c>
      <c r="H56" s="46">
        <v>28.8</v>
      </c>
      <c r="I56" s="45">
        <v>136</v>
      </c>
      <c r="J56" s="46">
        <v>-12.8</v>
      </c>
      <c r="K56" s="45">
        <v>220</v>
      </c>
      <c r="L56" s="46">
        <v>2.8</v>
      </c>
    </row>
    <row r="57" spans="1:12">
      <c r="A57" s="8"/>
      <c r="B57" s="16" t="s">
        <v>52</v>
      </c>
      <c r="C57" s="45">
        <v>1244</v>
      </c>
      <c r="D57" s="45">
        <v>1045</v>
      </c>
      <c r="E57" s="46">
        <f t="shared" si="0"/>
        <v>19.043062200956928</v>
      </c>
      <c r="F57" s="46">
        <f t="shared" si="1"/>
        <v>8.5225092898091617E-2</v>
      </c>
      <c r="G57" s="45">
        <v>764</v>
      </c>
      <c r="H57" s="46">
        <v>19.7</v>
      </c>
      <c r="I57" s="45">
        <v>408</v>
      </c>
      <c r="J57" s="46">
        <v>25.9</v>
      </c>
      <c r="K57" s="45">
        <v>72</v>
      </c>
      <c r="L57" s="46">
        <v>-13.3</v>
      </c>
    </row>
    <row r="58" spans="1:12">
      <c r="A58" s="8"/>
      <c r="B58" s="16" t="s">
        <v>57</v>
      </c>
      <c r="C58" s="45">
        <v>1176</v>
      </c>
      <c r="D58" s="45">
        <v>791</v>
      </c>
      <c r="E58" s="46">
        <f t="shared" si="0"/>
        <v>48.672566371681427</v>
      </c>
      <c r="F58" s="46">
        <f t="shared" si="1"/>
        <v>8.0566486533887247E-2</v>
      </c>
      <c r="G58" s="45">
        <v>739</v>
      </c>
      <c r="H58" s="46">
        <v>46.3</v>
      </c>
      <c r="I58" s="45">
        <v>377</v>
      </c>
      <c r="J58" s="46">
        <v>62.5</v>
      </c>
      <c r="K58" s="45">
        <v>60</v>
      </c>
      <c r="L58" s="46">
        <v>11.1</v>
      </c>
    </row>
    <row r="59" spans="1:12">
      <c r="A59" s="8"/>
      <c r="B59" s="16" t="s">
        <v>63</v>
      </c>
      <c r="C59" s="45">
        <v>4421</v>
      </c>
      <c r="D59" s="45">
        <v>3525</v>
      </c>
      <c r="E59" s="46">
        <f t="shared" si="0"/>
        <v>25.418439716312058</v>
      </c>
      <c r="F59" s="46">
        <f t="shared" si="1"/>
        <v>0.30287792259040436</v>
      </c>
      <c r="G59" s="45">
        <v>2011</v>
      </c>
      <c r="H59" s="46">
        <v>20.6</v>
      </c>
      <c r="I59" s="45">
        <v>1305</v>
      </c>
      <c r="J59" s="46">
        <v>28.4</v>
      </c>
      <c r="K59" s="45">
        <v>1105</v>
      </c>
      <c r="L59" s="46">
        <v>31.2</v>
      </c>
    </row>
    <row r="60" spans="1:12">
      <c r="A60" s="9"/>
      <c r="B60" s="16" t="s">
        <v>64</v>
      </c>
      <c r="C60" s="45">
        <v>102751</v>
      </c>
      <c r="D60" s="45">
        <v>84212</v>
      </c>
      <c r="E60" s="46">
        <f t="shared" si="0"/>
        <v>22.014677243148249</v>
      </c>
      <c r="F60" s="46">
        <f t="shared" si="1"/>
        <v>7.039359743064157</v>
      </c>
      <c r="G60" s="45">
        <v>51917</v>
      </c>
      <c r="H60" s="46">
        <v>19.100000000000001</v>
      </c>
      <c r="I60" s="45">
        <v>36540</v>
      </c>
      <c r="J60" s="46">
        <v>28.6</v>
      </c>
      <c r="K60" s="45">
        <v>14294</v>
      </c>
      <c r="L60" s="46">
        <v>17.100000000000001</v>
      </c>
    </row>
    <row r="61" spans="1:12">
      <c r="A61" s="10" t="s">
        <v>65</v>
      </c>
      <c r="B61" s="16" t="s">
        <v>66</v>
      </c>
      <c r="C61" s="45">
        <v>17269</v>
      </c>
      <c r="D61" s="45">
        <v>15310</v>
      </c>
      <c r="E61" s="46">
        <f t="shared" si="0"/>
        <v>12.795558458523848</v>
      </c>
      <c r="F61" s="46">
        <f t="shared" si="1"/>
        <v>1.1830804897565468</v>
      </c>
      <c r="G61" s="45">
        <v>8830</v>
      </c>
      <c r="H61" s="46">
        <v>12.8</v>
      </c>
      <c r="I61" s="45">
        <v>8103</v>
      </c>
      <c r="J61" s="46">
        <v>12.3</v>
      </c>
      <c r="K61" s="45">
        <v>336</v>
      </c>
      <c r="L61" s="46">
        <v>25.8</v>
      </c>
    </row>
    <row r="62" spans="1:12">
      <c r="A62" s="8"/>
      <c r="B62" s="16" t="s">
        <v>67</v>
      </c>
      <c r="C62" s="45">
        <v>4035</v>
      </c>
      <c r="D62" s="45">
        <v>3281</v>
      </c>
      <c r="E62" s="46">
        <f t="shared" si="0"/>
        <v>22.98079853703139</v>
      </c>
      <c r="F62" s="46">
        <f t="shared" si="1"/>
        <v>0.27643348058183254</v>
      </c>
      <c r="G62" s="45">
        <v>2083</v>
      </c>
      <c r="H62" s="46">
        <v>24</v>
      </c>
      <c r="I62" s="45">
        <v>1824</v>
      </c>
      <c r="J62" s="46">
        <v>23.6</v>
      </c>
      <c r="K62" s="45">
        <v>128</v>
      </c>
      <c r="L62" s="46">
        <v>2.4</v>
      </c>
    </row>
    <row r="63" spans="1:12">
      <c r="A63" s="8"/>
      <c r="B63" s="16" t="s">
        <v>68</v>
      </c>
      <c r="C63" s="45">
        <v>526</v>
      </c>
      <c r="D63" s="45">
        <v>560</v>
      </c>
      <c r="E63" s="46">
        <f t="shared" si="0"/>
        <v>-6.0714285714285721</v>
      </c>
      <c r="F63" s="46">
        <f t="shared" si="1"/>
        <v>3.6035690405463179E-2</v>
      </c>
      <c r="G63" s="45">
        <v>246</v>
      </c>
      <c r="H63" s="46">
        <v>-8.1999999999999993</v>
      </c>
      <c r="I63" s="45">
        <v>186</v>
      </c>
      <c r="J63" s="46">
        <v>-26.8</v>
      </c>
      <c r="K63" s="45">
        <v>94</v>
      </c>
      <c r="L63" s="46">
        <v>147.4</v>
      </c>
    </row>
    <row r="64" spans="1:12">
      <c r="A64" s="9"/>
      <c r="B64" s="16" t="s">
        <v>69</v>
      </c>
      <c r="C64" s="45">
        <v>21830</v>
      </c>
      <c r="D64" s="45">
        <v>19151</v>
      </c>
      <c r="E64" s="46">
        <f t="shared" si="0"/>
        <v>13.988825648791181</v>
      </c>
      <c r="F64" s="46">
        <f t="shared" si="1"/>
        <v>1.4955496607438425</v>
      </c>
      <c r="G64" s="45">
        <v>11159</v>
      </c>
      <c r="H64" s="46">
        <v>14.2</v>
      </c>
      <c r="I64" s="45">
        <v>10113</v>
      </c>
      <c r="J64" s="46">
        <v>13</v>
      </c>
      <c r="K64" s="45">
        <v>558</v>
      </c>
      <c r="L64" s="46">
        <v>29.8</v>
      </c>
    </row>
    <row r="65" spans="1:12">
      <c r="A65" s="10" t="s">
        <v>70</v>
      </c>
      <c r="B65" s="16" t="s">
        <v>71</v>
      </c>
      <c r="C65" s="45">
        <v>1197</v>
      </c>
      <c r="D65" s="45">
        <v>1047</v>
      </c>
      <c r="E65" s="46">
        <f t="shared" si="0"/>
        <v>14.326647564469909</v>
      </c>
      <c r="F65" s="46">
        <f t="shared" si="1"/>
        <v>8.2005173793420955E-2</v>
      </c>
      <c r="G65" s="45">
        <v>505</v>
      </c>
      <c r="H65" s="46">
        <v>1.6</v>
      </c>
      <c r="I65" s="45">
        <v>507</v>
      </c>
      <c r="J65" s="46">
        <v>12.2</v>
      </c>
      <c r="K65" s="45">
        <v>185</v>
      </c>
      <c r="L65" s="46">
        <v>88.8</v>
      </c>
    </row>
    <row r="66" spans="1:12">
      <c r="A66" s="8"/>
      <c r="B66" s="16" t="s">
        <v>72</v>
      </c>
      <c r="C66" s="45">
        <v>5119</v>
      </c>
      <c r="D66" s="45">
        <v>3701</v>
      </c>
      <c r="E66" s="46">
        <f t="shared" si="0"/>
        <v>38.313969197514176</v>
      </c>
      <c r="F66" s="46">
        <f t="shared" si="1"/>
        <v>0.35069714674061975</v>
      </c>
      <c r="G66" s="45">
        <v>3065</v>
      </c>
      <c r="H66" s="46">
        <v>34.799999999999997</v>
      </c>
      <c r="I66" s="45">
        <v>1030</v>
      </c>
      <c r="J66" s="46">
        <v>44.7</v>
      </c>
      <c r="K66" s="45">
        <v>1024</v>
      </c>
      <c r="L66" s="46">
        <v>43</v>
      </c>
    </row>
    <row r="67" spans="1:12">
      <c r="A67" s="9"/>
      <c r="B67" s="16" t="s">
        <v>73</v>
      </c>
      <c r="C67" s="45">
        <v>6316</v>
      </c>
      <c r="D67" s="45">
        <v>4748</v>
      </c>
      <c r="E67" s="46">
        <f t="shared" si="0"/>
        <v>33.024431339511381</v>
      </c>
      <c r="F67" s="46">
        <f t="shared" si="1"/>
        <v>0.43270232053404073</v>
      </c>
      <c r="G67" s="45">
        <v>3570</v>
      </c>
      <c r="H67" s="46">
        <v>28.9</v>
      </c>
      <c r="I67" s="45">
        <v>1537</v>
      </c>
      <c r="J67" s="46">
        <v>32</v>
      </c>
      <c r="K67" s="45">
        <v>1209</v>
      </c>
      <c r="L67" s="46">
        <v>48.5</v>
      </c>
    </row>
    <row r="68" spans="1:12">
      <c r="A68" s="10" t="s">
        <v>74</v>
      </c>
      <c r="B68" s="16" t="s">
        <v>75</v>
      </c>
      <c r="C68" s="45">
        <v>49</v>
      </c>
      <c r="D68" s="45">
        <v>62</v>
      </c>
      <c r="E68" s="46">
        <f t="shared" si="0"/>
        <v>-20.967741935483875</v>
      </c>
      <c r="F68" s="46">
        <f t="shared" si="1"/>
        <v>3.3569369389119686E-3</v>
      </c>
      <c r="G68" s="45">
        <v>31</v>
      </c>
      <c r="H68" s="46">
        <v>-18.399999999999999</v>
      </c>
      <c r="I68" s="45">
        <v>14</v>
      </c>
      <c r="J68" s="46">
        <v>27.3</v>
      </c>
      <c r="K68" s="45">
        <v>4</v>
      </c>
      <c r="L68" s="46">
        <v>-69.2</v>
      </c>
    </row>
    <row r="69" spans="1:12">
      <c r="A69" s="9"/>
      <c r="B69" s="16" t="s">
        <v>114</v>
      </c>
      <c r="C69" s="45">
        <v>49</v>
      </c>
      <c r="D69" s="45">
        <v>62</v>
      </c>
      <c r="E69" s="46">
        <f t="shared" si="0"/>
        <v>-20.967741935483875</v>
      </c>
      <c r="F69" s="46">
        <f t="shared" si="1"/>
        <v>3.3569369389119686E-3</v>
      </c>
      <c r="G69" s="45">
        <v>31</v>
      </c>
      <c r="H69" s="46">
        <v>-18.399999999999999</v>
      </c>
      <c r="I69" s="45">
        <v>14</v>
      </c>
      <c r="J69" s="46">
        <v>27.3</v>
      </c>
      <c r="K69" s="45">
        <v>4</v>
      </c>
      <c r="L69" s="46">
        <v>-69.2</v>
      </c>
    </row>
    <row r="70" spans="1:12">
      <c r="A70" s="10" t="s">
        <v>76</v>
      </c>
      <c r="B70" s="16" t="s">
        <v>76</v>
      </c>
      <c r="C70" s="45">
        <v>16619</v>
      </c>
      <c r="D70" s="45">
        <v>19540</v>
      </c>
      <c r="E70" s="46">
        <f t="shared" si="0"/>
        <v>-14.948822927328553</v>
      </c>
      <c r="F70" s="46">
        <f t="shared" si="1"/>
        <v>1.1385496936281225</v>
      </c>
      <c r="G70" s="45">
        <v>6868</v>
      </c>
      <c r="H70" s="46">
        <v>-17.5</v>
      </c>
      <c r="I70" s="45">
        <v>9751</v>
      </c>
      <c r="J70" s="46">
        <v>-13</v>
      </c>
      <c r="K70" s="45">
        <v>0</v>
      </c>
      <c r="L70" s="46" t="s">
        <v>142</v>
      </c>
    </row>
    <row r="71" spans="1:12">
      <c r="A71" s="9"/>
      <c r="B71" s="16" t="s">
        <v>115</v>
      </c>
      <c r="C71" s="45">
        <v>16619</v>
      </c>
      <c r="D71" s="45">
        <v>19540</v>
      </c>
      <c r="E71" s="46">
        <f t="shared" si="0"/>
        <v>-14.948822927328553</v>
      </c>
      <c r="F71" s="46">
        <f t="shared" si="1"/>
        <v>1.1385496936281225</v>
      </c>
      <c r="G71" s="45">
        <v>6868</v>
      </c>
      <c r="H71" s="46">
        <v>-17.5</v>
      </c>
      <c r="I71" s="45">
        <v>9751</v>
      </c>
      <c r="J71" s="46">
        <v>-13</v>
      </c>
      <c r="K71" s="45">
        <v>0</v>
      </c>
      <c r="L71" s="46" t="s">
        <v>142</v>
      </c>
    </row>
  </sheetData>
  <mergeCells count="8">
    <mergeCell ref="A4:B4"/>
    <mergeCell ref="A1:L1"/>
    <mergeCell ref="A2:A3"/>
    <mergeCell ref="B2:B3"/>
    <mergeCell ref="C2:F2"/>
    <mergeCell ref="G2:H2"/>
    <mergeCell ref="I2:J2"/>
    <mergeCell ref="K2:L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S16"/>
  <sheetViews>
    <sheetView showGridLines="0" zoomScaleNormal="100" workbookViewId="0">
      <selection sqref="A1:R1"/>
    </sheetView>
  </sheetViews>
  <sheetFormatPr defaultColWidth="10.42578125" defaultRowHeight="13.5"/>
  <cols>
    <col min="1" max="1" width="5.140625" bestFit="1" customWidth="1"/>
    <col min="2" max="3" width="11.85546875" bestFit="1" customWidth="1"/>
    <col min="4" max="4" width="7.140625" style="12" bestFit="1" customWidth="1"/>
    <col min="5" max="5" width="10.85546875" bestFit="1" customWidth="1"/>
    <col min="6" max="6" width="7.140625" style="12" bestFit="1" customWidth="1"/>
    <col min="7" max="7" width="10.85546875" bestFit="1" customWidth="1"/>
    <col min="8" max="8" width="7.140625" style="12" bestFit="1" customWidth="1"/>
    <col min="9" max="9" width="10.85546875" bestFit="1" customWidth="1"/>
    <col min="10" max="10" width="7.140625" style="12" bestFit="1" customWidth="1"/>
    <col min="11" max="11" width="10.85546875" bestFit="1" customWidth="1"/>
    <col min="12" max="12" width="7.140625" style="12" bestFit="1" customWidth="1"/>
    <col min="13" max="13" width="10.85546875" bestFit="1" customWidth="1"/>
    <col min="14" max="14" width="7.140625" style="12" bestFit="1" customWidth="1"/>
    <col min="15" max="15" width="10.85546875" bestFit="1" customWidth="1"/>
    <col min="16" max="16" width="7.140625" style="12" bestFit="1" customWidth="1"/>
    <col min="17" max="17" width="10.85546875" bestFit="1" customWidth="1"/>
    <col min="18" max="18" width="7.140625" style="12" bestFit="1" customWidth="1"/>
  </cols>
  <sheetData>
    <row r="1" spans="1:19" ht="26.25">
      <c r="A1" s="70" t="s">
        <v>104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9">
      <c r="A2" s="64" t="s">
        <v>0</v>
      </c>
      <c r="B2" s="66" t="s">
        <v>3</v>
      </c>
      <c r="C2" s="67"/>
      <c r="D2" s="68"/>
      <c r="E2" s="66" t="s">
        <v>83</v>
      </c>
      <c r="F2" s="68"/>
      <c r="G2" s="66" t="s">
        <v>84</v>
      </c>
      <c r="H2" s="68"/>
      <c r="I2" s="66" t="s">
        <v>85</v>
      </c>
      <c r="J2" s="68"/>
      <c r="K2" s="66" t="s">
        <v>86</v>
      </c>
      <c r="L2" s="68"/>
      <c r="M2" s="66" t="s">
        <v>87</v>
      </c>
      <c r="N2" s="68"/>
      <c r="O2" s="66" t="s">
        <v>113</v>
      </c>
      <c r="P2" s="68"/>
      <c r="Q2" s="66" t="s">
        <v>6</v>
      </c>
      <c r="R2" s="68"/>
    </row>
    <row r="3" spans="1:19" ht="24">
      <c r="A3" s="65"/>
      <c r="B3" s="5" t="s">
        <v>79</v>
      </c>
      <c r="C3" s="5" t="s">
        <v>77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  <c r="M3" s="5" t="s">
        <v>79</v>
      </c>
      <c r="N3" s="11" t="s">
        <v>81</v>
      </c>
      <c r="O3" s="5" t="s">
        <v>79</v>
      </c>
      <c r="P3" s="11" t="s">
        <v>81</v>
      </c>
      <c r="Q3" s="5" t="s">
        <v>79</v>
      </c>
      <c r="R3" s="11" t="s">
        <v>81</v>
      </c>
    </row>
    <row r="4" spans="1:19">
      <c r="A4" s="33" t="s">
        <v>7</v>
      </c>
      <c r="B4" s="36">
        <v>22127898</v>
      </c>
      <c r="C4" s="40">
        <v>21557018</v>
      </c>
      <c r="D4" s="50">
        <v>2.6</v>
      </c>
      <c r="E4" s="36">
        <v>2829983</v>
      </c>
      <c r="F4" s="17">
        <v>0.3</v>
      </c>
      <c r="G4" s="36">
        <v>3820292</v>
      </c>
      <c r="H4" s="17">
        <v>1.6</v>
      </c>
      <c r="I4" s="36">
        <v>4117548</v>
      </c>
      <c r="J4" s="17">
        <v>2.2999999999999998</v>
      </c>
      <c r="K4" s="36">
        <v>3974715</v>
      </c>
      <c r="L4" s="17">
        <v>0.5</v>
      </c>
      <c r="M4" s="36">
        <v>3615940</v>
      </c>
      <c r="N4" s="17">
        <v>4.4000000000000004</v>
      </c>
      <c r="O4" s="36">
        <v>2403268</v>
      </c>
      <c r="P4" s="17">
        <v>8.6</v>
      </c>
      <c r="Q4" s="36">
        <v>1366152</v>
      </c>
      <c r="R4" s="17">
        <v>3.8</v>
      </c>
    </row>
    <row r="5" spans="1:19" s="2" customFormat="1">
      <c r="A5" s="34" t="s">
        <v>108</v>
      </c>
      <c r="B5" s="51">
        <v>2912331</v>
      </c>
      <c r="C5" s="51">
        <v>2866780</v>
      </c>
      <c r="D5" s="52">
        <v>1.6</v>
      </c>
      <c r="E5" s="51">
        <v>524920</v>
      </c>
      <c r="F5" s="53">
        <v>-0.1</v>
      </c>
      <c r="G5" s="51">
        <v>500398</v>
      </c>
      <c r="H5" s="53">
        <v>5</v>
      </c>
      <c r="I5" s="51">
        <v>437866</v>
      </c>
      <c r="J5" s="53">
        <v>2.8</v>
      </c>
      <c r="K5" s="51">
        <v>552770</v>
      </c>
      <c r="L5" s="53">
        <v>-2.4</v>
      </c>
      <c r="M5" s="51">
        <v>474979</v>
      </c>
      <c r="N5" s="53">
        <v>0.9</v>
      </c>
      <c r="O5" s="51">
        <v>262816</v>
      </c>
      <c r="P5" s="53">
        <v>4.8</v>
      </c>
      <c r="Q5" s="51">
        <v>158582</v>
      </c>
      <c r="R5" s="53">
        <v>4.4000000000000004</v>
      </c>
    </row>
    <row r="6" spans="1:19">
      <c r="A6" s="35" t="s">
        <v>107</v>
      </c>
      <c r="B6" s="51">
        <v>2617946</v>
      </c>
      <c r="C6" s="51">
        <v>2311009</v>
      </c>
      <c r="D6" s="52">
        <v>13.3</v>
      </c>
      <c r="E6" s="51">
        <v>422789</v>
      </c>
      <c r="F6" s="53">
        <v>6.8</v>
      </c>
      <c r="G6" s="51">
        <v>456804</v>
      </c>
      <c r="H6" s="53">
        <v>7.4</v>
      </c>
      <c r="I6" s="51">
        <v>407862</v>
      </c>
      <c r="J6" s="53">
        <v>11.3</v>
      </c>
      <c r="K6" s="51">
        <v>489328</v>
      </c>
      <c r="L6" s="53">
        <v>13.8</v>
      </c>
      <c r="M6" s="51">
        <v>435113</v>
      </c>
      <c r="N6" s="53">
        <v>24.6</v>
      </c>
      <c r="O6" s="51">
        <v>262511</v>
      </c>
      <c r="P6" s="53">
        <v>27.7</v>
      </c>
      <c r="Q6" s="51">
        <v>143539</v>
      </c>
      <c r="R6" s="53">
        <v>3.7</v>
      </c>
    </row>
    <row r="7" spans="1:19" s="4" customFormat="1">
      <c r="A7" s="35" t="s">
        <v>123</v>
      </c>
      <c r="B7" s="51">
        <v>2334153</v>
      </c>
      <c r="C7" s="51">
        <v>2252565</v>
      </c>
      <c r="D7" s="52">
        <v>3.6</v>
      </c>
      <c r="E7" s="51">
        <v>155306</v>
      </c>
      <c r="F7" s="53">
        <v>0</v>
      </c>
      <c r="G7" s="51">
        <v>360527</v>
      </c>
      <c r="H7" s="53">
        <v>1.8</v>
      </c>
      <c r="I7" s="51">
        <v>448214</v>
      </c>
      <c r="J7" s="53">
        <v>3.2</v>
      </c>
      <c r="K7" s="51">
        <v>406905</v>
      </c>
      <c r="L7" s="53">
        <v>0.2</v>
      </c>
      <c r="M7" s="51">
        <v>459001</v>
      </c>
      <c r="N7" s="53">
        <v>3.2</v>
      </c>
      <c r="O7" s="51">
        <v>350694</v>
      </c>
      <c r="P7" s="53">
        <v>11.3</v>
      </c>
      <c r="Q7" s="51">
        <v>153506</v>
      </c>
      <c r="R7" s="53">
        <v>7.4</v>
      </c>
    </row>
    <row r="8" spans="1:19">
      <c r="A8" s="35" t="s">
        <v>120</v>
      </c>
      <c r="B8" s="51">
        <v>2246417</v>
      </c>
      <c r="C8" s="51">
        <v>2230200</v>
      </c>
      <c r="D8" s="52">
        <v>0.7</v>
      </c>
      <c r="E8" s="51">
        <v>190222</v>
      </c>
      <c r="F8" s="53">
        <v>0</v>
      </c>
      <c r="G8" s="51">
        <v>328885</v>
      </c>
      <c r="H8" s="53">
        <v>1.8</v>
      </c>
      <c r="I8" s="51">
        <v>455133</v>
      </c>
      <c r="J8" s="53">
        <v>-0.3</v>
      </c>
      <c r="K8" s="51">
        <v>403816</v>
      </c>
      <c r="L8" s="53">
        <v>-2.1</v>
      </c>
      <c r="M8" s="51">
        <v>405070</v>
      </c>
      <c r="N8" s="53">
        <v>0.5</v>
      </c>
      <c r="O8" s="51">
        <v>313687</v>
      </c>
      <c r="P8" s="53">
        <v>3.5</v>
      </c>
      <c r="Q8" s="51">
        <v>149604</v>
      </c>
      <c r="R8" s="53">
        <v>5.4</v>
      </c>
    </row>
    <row r="9" spans="1:19" s="4" customFormat="1">
      <c r="A9" s="35" t="s">
        <v>121</v>
      </c>
      <c r="B9" s="51">
        <v>2401204</v>
      </c>
      <c r="C9" s="51">
        <v>2331565</v>
      </c>
      <c r="D9" s="52">
        <v>3</v>
      </c>
      <c r="E9" s="51">
        <v>251597</v>
      </c>
      <c r="F9" s="53">
        <v>-3.9</v>
      </c>
      <c r="G9" s="51">
        <v>364551</v>
      </c>
      <c r="H9" s="53">
        <v>4.5</v>
      </c>
      <c r="I9" s="51">
        <v>482679</v>
      </c>
      <c r="J9" s="53">
        <v>3.3</v>
      </c>
      <c r="K9" s="51">
        <v>436358</v>
      </c>
      <c r="L9" s="53">
        <v>-1.4</v>
      </c>
      <c r="M9" s="51">
        <v>404105</v>
      </c>
      <c r="N9" s="53">
        <v>4.7</v>
      </c>
      <c r="O9" s="51">
        <v>305987</v>
      </c>
      <c r="P9" s="53">
        <v>10.199999999999999</v>
      </c>
      <c r="Q9" s="51">
        <v>155927</v>
      </c>
      <c r="R9" s="53">
        <v>5.7</v>
      </c>
    </row>
    <row r="10" spans="1:19">
      <c r="A10" s="35" t="s">
        <v>122</v>
      </c>
      <c r="B10" s="51">
        <v>2495798</v>
      </c>
      <c r="C10" s="51">
        <v>2323986</v>
      </c>
      <c r="D10" s="52">
        <v>7.4</v>
      </c>
      <c r="E10" s="51">
        <v>282244</v>
      </c>
      <c r="F10" s="53">
        <v>9.3000000000000007</v>
      </c>
      <c r="G10" s="51">
        <v>441985</v>
      </c>
      <c r="H10" s="53">
        <v>8.1</v>
      </c>
      <c r="I10" s="51">
        <v>502797</v>
      </c>
      <c r="J10" s="53">
        <v>5.4</v>
      </c>
      <c r="K10" s="51">
        <v>444954</v>
      </c>
      <c r="L10" s="53">
        <v>5</v>
      </c>
      <c r="M10" s="51">
        <v>401323</v>
      </c>
      <c r="N10" s="53">
        <v>9.6</v>
      </c>
      <c r="O10" s="51">
        <v>271590</v>
      </c>
      <c r="P10" s="53">
        <v>10.199999999999999</v>
      </c>
      <c r="Q10" s="51">
        <v>150905</v>
      </c>
      <c r="R10" s="53">
        <v>5.2</v>
      </c>
      <c r="S10" s="4"/>
    </row>
    <row r="11" spans="1:19">
      <c r="A11" s="35" t="s">
        <v>124</v>
      </c>
      <c r="B11" s="51">
        <v>2642585</v>
      </c>
      <c r="C11" s="51">
        <v>2495297</v>
      </c>
      <c r="D11" s="52">
        <v>5.9</v>
      </c>
      <c r="E11" s="51">
        <v>445047</v>
      </c>
      <c r="F11" s="53">
        <v>6.8</v>
      </c>
      <c r="G11" s="51">
        <v>507597</v>
      </c>
      <c r="H11" s="53">
        <v>4.5999999999999996</v>
      </c>
      <c r="I11" s="51">
        <v>475553</v>
      </c>
      <c r="J11" s="53">
        <v>6.5</v>
      </c>
      <c r="K11" s="51">
        <v>477147</v>
      </c>
      <c r="L11" s="53">
        <v>5.3</v>
      </c>
      <c r="M11" s="51">
        <v>366703</v>
      </c>
      <c r="N11" s="53">
        <v>5.7</v>
      </c>
      <c r="O11" s="51">
        <v>214692</v>
      </c>
      <c r="P11" s="53">
        <v>9.4</v>
      </c>
      <c r="Q11" s="51">
        <v>155846</v>
      </c>
      <c r="R11" s="53">
        <v>3.3</v>
      </c>
    </row>
    <row r="12" spans="1:19">
      <c r="A12" s="39" t="s">
        <v>125</v>
      </c>
      <c r="B12" s="51">
        <v>2427634</v>
      </c>
      <c r="C12" s="51">
        <v>2519860</v>
      </c>
      <c r="D12" s="52">
        <v>-3.7</v>
      </c>
      <c r="E12" s="51">
        <v>353466</v>
      </c>
      <c r="F12" s="53">
        <v>-7.6</v>
      </c>
      <c r="G12" s="51">
        <v>504018</v>
      </c>
      <c r="H12" s="53">
        <v>-4.7</v>
      </c>
      <c r="I12" s="51">
        <v>467219</v>
      </c>
      <c r="J12" s="53">
        <v>-0.7</v>
      </c>
      <c r="K12" s="51">
        <v>416469</v>
      </c>
      <c r="L12" s="53">
        <v>-5.7</v>
      </c>
      <c r="M12" s="51">
        <v>344087</v>
      </c>
      <c r="N12" s="53">
        <v>-3</v>
      </c>
      <c r="O12" s="51">
        <v>185300</v>
      </c>
      <c r="P12" s="53">
        <v>-0.6</v>
      </c>
      <c r="Q12" s="51">
        <v>157075</v>
      </c>
      <c r="R12" s="53">
        <v>1</v>
      </c>
    </row>
    <row r="13" spans="1:19">
      <c r="A13" s="39" t="s">
        <v>126</v>
      </c>
      <c r="B13" s="51">
        <v>2049830</v>
      </c>
      <c r="C13" s="51">
        <v>2225756</v>
      </c>
      <c r="D13" s="52">
        <v>-7.9</v>
      </c>
      <c r="E13" s="51">
        <v>204392</v>
      </c>
      <c r="F13" s="53">
        <v>-12.8</v>
      </c>
      <c r="G13" s="51">
        <v>355527</v>
      </c>
      <c r="H13" s="53">
        <v>-13.3</v>
      </c>
      <c r="I13" s="51">
        <v>440225</v>
      </c>
      <c r="J13" s="53">
        <v>-8.4</v>
      </c>
      <c r="K13" s="51">
        <v>346968</v>
      </c>
      <c r="L13" s="53">
        <v>-8.8000000000000007</v>
      </c>
      <c r="M13" s="51">
        <v>325559</v>
      </c>
      <c r="N13" s="53">
        <v>-5.4</v>
      </c>
      <c r="O13" s="51">
        <v>235991</v>
      </c>
      <c r="P13" s="53">
        <v>1.4</v>
      </c>
      <c r="Q13" s="51">
        <v>141168</v>
      </c>
      <c r="R13" s="53">
        <v>-1.8</v>
      </c>
    </row>
    <row r="14" spans="1:19">
      <c r="A14" s="39" t="s">
        <v>128</v>
      </c>
      <c r="B14" s="51"/>
      <c r="C14" s="51"/>
      <c r="D14" s="52"/>
      <c r="E14" s="51"/>
      <c r="F14" s="53"/>
      <c r="G14" s="51"/>
      <c r="H14" s="53"/>
      <c r="I14" s="51"/>
      <c r="J14" s="53"/>
      <c r="K14" s="51"/>
      <c r="L14" s="53"/>
      <c r="M14" s="51"/>
      <c r="N14" s="53"/>
      <c r="O14" s="51"/>
      <c r="P14" s="53"/>
      <c r="Q14" s="51"/>
      <c r="R14" s="53"/>
    </row>
    <row r="15" spans="1:19">
      <c r="A15" s="39" t="s">
        <v>129</v>
      </c>
      <c r="B15" s="51"/>
      <c r="C15" s="51"/>
      <c r="D15" s="52"/>
      <c r="E15" s="51"/>
      <c r="F15" s="53"/>
      <c r="G15" s="51"/>
      <c r="H15" s="53"/>
      <c r="I15" s="51"/>
      <c r="J15" s="53"/>
      <c r="K15" s="51"/>
      <c r="L15" s="53"/>
      <c r="M15" s="51"/>
      <c r="N15" s="53"/>
      <c r="O15" s="51"/>
      <c r="P15" s="53"/>
      <c r="Q15" s="51"/>
      <c r="R15" s="53"/>
    </row>
    <row r="16" spans="1:19">
      <c r="A16" s="39" t="s">
        <v>131</v>
      </c>
      <c r="B16" s="51"/>
      <c r="C16" s="51"/>
      <c r="D16" s="52"/>
      <c r="E16" s="51"/>
      <c r="F16" s="53"/>
      <c r="G16" s="51"/>
      <c r="H16" s="53"/>
      <c r="I16" s="51"/>
      <c r="J16" s="53"/>
      <c r="K16" s="51"/>
      <c r="L16" s="53"/>
      <c r="M16" s="51"/>
      <c r="N16" s="53"/>
      <c r="O16" s="51"/>
      <c r="P16" s="53"/>
      <c r="Q16" s="51"/>
      <c r="R16" s="53"/>
    </row>
  </sheetData>
  <mergeCells count="10">
    <mergeCell ref="A1:R1"/>
    <mergeCell ref="A2:A3"/>
    <mergeCell ref="B2:D2"/>
    <mergeCell ref="G2:H2"/>
    <mergeCell ref="E2:F2"/>
    <mergeCell ref="Q2:R2"/>
    <mergeCell ref="O2:P2"/>
    <mergeCell ref="M2:N2"/>
    <mergeCell ref="K2:L2"/>
    <mergeCell ref="I2:J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16"/>
  <sheetViews>
    <sheetView showGridLines="0" zoomScaleNormal="100" workbookViewId="0">
      <selection sqref="A1:Z1"/>
    </sheetView>
  </sheetViews>
  <sheetFormatPr defaultColWidth="8.5703125" defaultRowHeight="13.5"/>
  <cols>
    <col min="1" max="1" width="5.42578125" style="4" bestFit="1" customWidth="1"/>
    <col min="2" max="3" width="11.28515625" style="4" bestFit="1" customWidth="1"/>
    <col min="4" max="4" width="7.140625" style="12" bestFit="1" customWidth="1"/>
    <col min="5" max="5" width="11.28515625" style="4" bestFit="1" customWidth="1"/>
    <col min="6" max="6" width="7.140625" style="12" bestFit="1" customWidth="1"/>
    <col min="7" max="7" width="10.140625" style="4" bestFit="1" customWidth="1"/>
    <col min="8" max="8" width="7.140625" style="12" bestFit="1" customWidth="1"/>
    <col min="9" max="9" width="10.140625" style="4" bestFit="1" customWidth="1"/>
    <col min="10" max="10" width="6.85546875" style="12" bestFit="1" customWidth="1"/>
    <col min="11" max="11" width="7.42578125" style="4" bestFit="1" customWidth="1"/>
    <col min="12" max="12" width="7.140625" style="12" bestFit="1" customWidth="1"/>
    <col min="13" max="13" width="8.42578125" style="4" bestFit="1" customWidth="1"/>
    <col min="14" max="14" width="7.140625" style="12" bestFit="1" customWidth="1"/>
    <col min="15" max="15" width="11.28515625" style="4" bestFit="1" customWidth="1"/>
    <col min="16" max="16" width="7.140625" style="12" bestFit="1" customWidth="1"/>
    <col min="17" max="17" width="8.42578125" style="4" bestFit="1" customWidth="1"/>
    <col min="18" max="18" width="7.140625" style="12" bestFit="1" customWidth="1"/>
    <col min="19" max="19" width="7.42578125" style="4" bestFit="1" customWidth="1"/>
    <col min="20" max="20" width="7.140625" style="12" bestFit="1" customWidth="1"/>
    <col min="21" max="21" width="6.42578125" style="4" bestFit="1" customWidth="1"/>
    <col min="22" max="22" width="7.7109375" style="12" bestFit="1" customWidth="1"/>
    <col min="23" max="23" width="8.42578125" style="4" bestFit="1" customWidth="1"/>
    <col min="24" max="24" width="8.140625" style="12" bestFit="1" customWidth="1"/>
    <col min="25" max="25" width="8.42578125" style="4" bestFit="1" customWidth="1"/>
    <col min="26" max="26" width="7.140625" style="12" bestFit="1" customWidth="1"/>
  </cols>
  <sheetData>
    <row r="1" spans="1:26" ht="26.25">
      <c r="A1" s="77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9"/>
    </row>
    <row r="2" spans="1:26">
      <c r="A2" s="82" t="s">
        <v>0</v>
      </c>
      <c r="B2" s="80" t="s">
        <v>3</v>
      </c>
      <c r="C2" s="83"/>
      <c r="D2" s="81"/>
      <c r="E2" s="80" t="s">
        <v>92</v>
      </c>
      <c r="F2" s="81"/>
      <c r="G2" s="80" t="s">
        <v>93</v>
      </c>
      <c r="H2" s="81"/>
      <c r="I2" s="80" t="s">
        <v>94</v>
      </c>
      <c r="J2" s="81"/>
      <c r="K2" s="80" t="s">
        <v>95</v>
      </c>
      <c r="L2" s="81"/>
      <c r="M2" s="80" t="s">
        <v>96</v>
      </c>
      <c r="N2" s="81"/>
      <c r="O2" s="80" t="s">
        <v>97</v>
      </c>
      <c r="P2" s="81"/>
      <c r="Q2" s="80" t="s">
        <v>98</v>
      </c>
      <c r="R2" s="81"/>
      <c r="S2" s="80" t="s">
        <v>99</v>
      </c>
      <c r="T2" s="81"/>
      <c r="U2" s="80" t="s">
        <v>100</v>
      </c>
      <c r="V2" s="81"/>
      <c r="W2" s="80" t="s">
        <v>101</v>
      </c>
      <c r="X2" s="81"/>
      <c r="Y2" s="80" t="s">
        <v>102</v>
      </c>
      <c r="Z2" s="81"/>
    </row>
    <row r="3" spans="1:26" ht="24">
      <c r="A3" s="65"/>
      <c r="B3" s="6" t="s">
        <v>79</v>
      </c>
      <c r="C3" s="6" t="s">
        <v>80</v>
      </c>
      <c r="D3" s="11" t="s">
        <v>81</v>
      </c>
      <c r="E3" s="6" t="s">
        <v>79</v>
      </c>
      <c r="F3" s="11" t="s">
        <v>81</v>
      </c>
      <c r="G3" s="6" t="s">
        <v>79</v>
      </c>
      <c r="H3" s="11" t="s">
        <v>106</v>
      </c>
      <c r="I3" s="6" t="s">
        <v>79</v>
      </c>
      <c r="J3" s="11" t="s">
        <v>106</v>
      </c>
      <c r="K3" s="6" t="s">
        <v>79</v>
      </c>
      <c r="L3" s="11" t="s">
        <v>106</v>
      </c>
      <c r="M3" s="6" t="s">
        <v>79</v>
      </c>
      <c r="N3" s="11" t="s">
        <v>106</v>
      </c>
      <c r="O3" s="6" t="s">
        <v>79</v>
      </c>
      <c r="P3" s="11" t="s">
        <v>106</v>
      </c>
      <c r="Q3" s="6" t="s">
        <v>79</v>
      </c>
      <c r="R3" s="11" t="s">
        <v>106</v>
      </c>
      <c r="S3" s="6" t="s">
        <v>79</v>
      </c>
      <c r="T3" s="11" t="s">
        <v>106</v>
      </c>
      <c r="U3" s="6" t="s">
        <v>79</v>
      </c>
      <c r="V3" s="11" t="s">
        <v>106</v>
      </c>
      <c r="W3" s="6" t="s">
        <v>79</v>
      </c>
      <c r="X3" s="11" t="s">
        <v>106</v>
      </c>
      <c r="Y3" s="6" t="s">
        <v>79</v>
      </c>
      <c r="Z3" s="11" t="s">
        <v>106</v>
      </c>
    </row>
    <row r="4" spans="1:26">
      <c r="A4" s="37" t="s">
        <v>7</v>
      </c>
      <c r="B4" s="40">
        <v>22127898</v>
      </c>
      <c r="C4" s="40">
        <v>21557018</v>
      </c>
      <c r="D4" s="17">
        <v>2.6</v>
      </c>
      <c r="E4" s="40">
        <v>16275585</v>
      </c>
      <c r="F4" s="17">
        <v>2.2000000000000002</v>
      </c>
      <c r="G4" s="40">
        <v>2984633</v>
      </c>
      <c r="H4" s="17">
        <v>-2</v>
      </c>
      <c r="I4" s="40">
        <v>781809</v>
      </c>
      <c r="J4" s="17">
        <v>-6.7</v>
      </c>
      <c r="K4" s="40">
        <v>112350</v>
      </c>
      <c r="L4" s="17">
        <v>9.9</v>
      </c>
      <c r="M4" s="60">
        <v>1373874</v>
      </c>
      <c r="N4" s="17">
        <v>49.4</v>
      </c>
      <c r="O4" s="40">
        <v>21528251</v>
      </c>
      <c r="P4" s="17">
        <v>3.4</v>
      </c>
      <c r="Q4" s="40">
        <v>415488</v>
      </c>
      <c r="R4" s="17">
        <v>-22</v>
      </c>
      <c r="S4" s="40">
        <v>56341</v>
      </c>
      <c r="T4" s="17">
        <v>-9.3000000000000007</v>
      </c>
      <c r="U4" s="40">
        <v>1046</v>
      </c>
      <c r="V4" s="17">
        <v>178.9</v>
      </c>
      <c r="W4" s="40">
        <v>126772</v>
      </c>
      <c r="X4" s="17">
        <v>-7</v>
      </c>
      <c r="Y4" s="40">
        <v>599647</v>
      </c>
      <c r="Z4" s="17">
        <v>-18</v>
      </c>
    </row>
    <row r="5" spans="1:26" s="2" customFormat="1">
      <c r="A5" s="38" t="s">
        <v>108</v>
      </c>
      <c r="B5" s="51">
        <v>2912331</v>
      </c>
      <c r="C5" s="51">
        <v>2866780</v>
      </c>
      <c r="D5" s="53">
        <v>1.6</v>
      </c>
      <c r="E5" s="51">
        <v>2117226</v>
      </c>
      <c r="F5" s="53">
        <v>-0.2</v>
      </c>
      <c r="G5" s="51">
        <v>403835</v>
      </c>
      <c r="H5" s="53">
        <v>-3.1</v>
      </c>
      <c r="I5" s="51">
        <v>99654</v>
      </c>
      <c r="J5" s="53">
        <v>-9.6999999999999993</v>
      </c>
      <c r="K5" s="51">
        <v>15186</v>
      </c>
      <c r="L5" s="53">
        <v>7.1</v>
      </c>
      <c r="M5" s="51">
        <v>195846</v>
      </c>
      <c r="N5" s="53">
        <v>64.8</v>
      </c>
      <c r="O5" s="51">
        <v>2831747</v>
      </c>
      <c r="P5" s="53">
        <v>1.8</v>
      </c>
      <c r="Q5" s="51">
        <v>60278</v>
      </c>
      <c r="R5" s="53">
        <v>-7.7</v>
      </c>
      <c r="S5" s="51">
        <v>5451</v>
      </c>
      <c r="T5" s="53">
        <v>8.1999999999999993</v>
      </c>
      <c r="U5" s="51">
        <v>25</v>
      </c>
      <c r="V5" s="53">
        <v>19</v>
      </c>
      <c r="W5" s="51">
        <v>14830</v>
      </c>
      <c r="X5" s="53">
        <v>2.2000000000000002</v>
      </c>
      <c r="Y5" s="51">
        <v>80584</v>
      </c>
      <c r="Z5" s="53">
        <v>-5</v>
      </c>
    </row>
    <row r="6" spans="1:26">
      <c r="A6" s="39" t="s">
        <v>107</v>
      </c>
      <c r="B6" s="51">
        <v>2617946</v>
      </c>
      <c r="C6" s="51">
        <v>2311009</v>
      </c>
      <c r="D6" s="53">
        <v>13.3</v>
      </c>
      <c r="E6" s="51">
        <v>1889599</v>
      </c>
      <c r="F6" s="53">
        <v>11.7</v>
      </c>
      <c r="G6" s="51">
        <v>366124</v>
      </c>
      <c r="H6" s="53">
        <v>8.4</v>
      </c>
      <c r="I6" s="51">
        <v>95195</v>
      </c>
      <c r="J6" s="53">
        <v>1.5</v>
      </c>
      <c r="K6" s="51">
        <v>16362</v>
      </c>
      <c r="L6" s="53">
        <v>24.3</v>
      </c>
      <c r="M6" s="51">
        <v>171737</v>
      </c>
      <c r="N6" s="53">
        <v>80.099999999999994</v>
      </c>
      <c r="O6" s="51">
        <v>2539017</v>
      </c>
      <c r="P6" s="53">
        <v>13.8</v>
      </c>
      <c r="Q6" s="51">
        <v>64564</v>
      </c>
      <c r="R6" s="53">
        <v>1</v>
      </c>
      <c r="S6" s="51">
        <v>3521</v>
      </c>
      <c r="T6" s="53">
        <v>-7.8</v>
      </c>
      <c r="U6" s="51">
        <v>29</v>
      </c>
      <c r="V6" s="53">
        <v>70.599999999999994</v>
      </c>
      <c r="W6" s="51">
        <v>10815</v>
      </c>
      <c r="X6" s="53">
        <v>-9.1</v>
      </c>
      <c r="Y6" s="51">
        <v>78929</v>
      </c>
      <c r="Z6" s="53">
        <v>-0.9</v>
      </c>
    </row>
    <row r="7" spans="1:26" s="4" customFormat="1">
      <c r="A7" s="39" t="s">
        <v>123</v>
      </c>
      <c r="B7" s="51">
        <v>2334153</v>
      </c>
      <c r="C7" s="51">
        <v>2252565</v>
      </c>
      <c r="D7" s="53">
        <v>3.6</v>
      </c>
      <c r="E7" s="51">
        <v>1684173</v>
      </c>
      <c r="F7" s="53">
        <v>1.7</v>
      </c>
      <c r="G7" s="51">
        <v>331861</v>
      </c>
      <c r="H7" s="53">
        <v>-1.2</v>
      </c>
      <c r="I7" s="51">
        <v>86736</v>
      </c>
      <c r="J7" s="53">
        <v>-5.5</v>
      </c>
      <c r="K7" s="51">
        <v>11235</v>
      </c>
      <c r="L7" s="53">
        <v>13.6</v>
      </c>
      <c r="M7" s="51">
        <v>143546</v>
      </c>
      <c r="N7" s="53">
        <v>66</v>
      </c>
      <c r="O7" s="51">
        <v>2257551</v>
      </c>
      <c r="P7" s="53">
        <v>3.5</v>
      </c>
      <c r="Q7" s="51">
        <v>56859</v>
      </c>
      <c r="R7" s="53">
        <v>11.2</v>
      </c>
      <c r="S7" s="51">
        <v>5427</v>
      </c>
      <c r="T7" s="53">
        <v>-10.8</v>
      </c>
      <c r="U7" s="51">
        <v>20</v>
      </c>
      <c r="V7" s="53">
        <v>-28.6</v>
      </c>
      <c r="W7" s="51">
        <v>14296</v>
      </c>
      <c r="X7" s="53">
        <v>-4.8</v>
      </c>
      <c r="Y7" s="51">
        <v>76602</v>
      </c>
      <c r="Z7" s="53">
        <v>6</v>
      </c>
    </row>
    <row r="8" spans="1:26">
      <c r="A8" s="39" t="s">
        <v>120</v>
      </c>
      <c r="B8" s="51">
        <v>2246417</v>
      </c>
      <c r="C8" s="51">
        <v>2230200</v>
      </c>
      <c r="D8" s="53">
        <v>0.7</v>
      </c>
      <c r="E8" s="51">
        <v>1624215</v>
      </c>
      <c r="F8" s="53">
        <v>-0.2</v>
      </c>
      <c r="G8" s="51">
        <v>308571</v>
      </c>
      <c r="H8" s="53">
        <v>-3.4</v>
      </c>
      <c r="I8" s="51">
        <v>85989</v>
      </c>
      <c r="J8" s="53">
        <v>-10.7</v>
      </c>
      <c r="K8" s="51">
        <v>12090</v>
      </c>
      <c r="L8" s="53">
        <v>20.7</v>
      </c>
      <c r="M8" s="51">
        <v>130855</v>
      </c>
      <c r="N8" s="53">
        <v>50.6</v>
      </c>
      <c r="O8" s="51">
        <v>2161720</v>
      </c>
      <c r="P8" s="53">
        <v>1</v>
      </c>
      <c r="Q8" s="51">
        <v>58479</v>
      </c>
      <c r="R8" s="53">
        <v>-14.5</v>
      </c>
      <c r="S8" s="51">
        <v>10097</v>
      </c>
      <c r="T8" s="53">
        <v>54.1</v>
      </c>
      <c r="U8" s="51">
        <v>66</v>
      </c>
      <c r="V8" s="53">
        <v>153.80000000000001</v>
      </c>
      <c r="W8" s="51">
        <v>16055</v>
      </c>
      <c r="X8" s="53">
        <v>6.7</v>
      </c>
      <c r="Y8" s="51">
        <v>84697</v>
      </c>
      <c r="Z8" s="53">
        <v>-5.9</v>
      </c>
    </row>
    <row r="9" spans="1:26" s="4" customFormat="1">
      <c r="A9" s="39" t="s">
        <v>121</v>
      </c>
      <c r="B9" s="51">
        <v>2401204</v>
      </c>
      <c r="C9" s="51">
        <v>2331565</v>
      </c>
      <c r="D9" s="53">
        <v>3</v>
      </c>
      <c r="E9" s="51">
        <v>1742421</v>
      </c>
      <c r="F9" s="53">
        <v>2.2000000000000002</v>
      </c>
      <c r="G9" s="51">
        <v>317227</v>
      </c>
      <c r="H9" s="53">
        <v>-2.2000000000000002</v>
      </c>
      <c r="I9" s="51">
        <v>94036</v>
      </c>
      <c r="J9" s="53">
        <v>-5.6</v>
      </c>
      <c r="K9" s="51">
        <v>12882</v>
      </c>
      <c r="L9" s="53">
        <v>9.5</v>
      </c>
      <c r="M9" s="51">
        <v>148680</v>
      </c>
      <c r="N9" s="53">
        <v>43.1</v>
      </c>
      <c r="O9" s="51">
        <v>2315246</v>
      </c>
      <c r="P9" s="53">
        <v>3.2</v>
      </c>
      <c r="Q9" s="51">
        <v>58426</v>
      </c>
      <c r="R9" s="53">
        <v>0.8</v>
      </c>
      <c r="S9" s="51">
        <v>7818</v>
      </c>
      <c r="T9" s="53">
        <v>-20.7</v>
      </c>
      <c r="U9" s="51">
        <v>207</v>
      </c>
      <c r="V9" s="53">
        <v>430.8</v>
      </c>
      <c r="W9" s="51">
        <v>19507</v>
      </c>
      <c r="X9" s="53">
        <v>1.6</v>
      </c>
      <c r="Y9" s="51">
        <v>85958</v>
      </c>
      <c r="Z9" s="53">
        <v>-1.2</v>
      </c>
    </row>
    <row r="10" spans="1:26">
      <c r="A10" s="39" t="s">
        <v>122</v>
      </c>
      <c r="B10" s="51">
        <v>2495798</v>
      </c>
      <c r="C10" s="51">
        <v>2323986</v>
      </c>
      <c r="D10" s="53">
        <v>7.4</v>
      </c>
      <c r="E10" s="51">
        <v>1832392</v>
      </c>
      <c r="F10" s="53">
        <v>6</v>
      </c>
      <c r="G10" s="51">
        <v>333483</v>
      </c>
      <c r="H10" s="53">
        <v>3.2</v>
      </c>
      <c r="I10" s="51">
        <v>86706</v>
      </c>
      <c r="J10" s="53">
        <v>-1.2</v>
      </c>
      <c r="K10" s="51">
        <v>12848</v>
      </c>
      <c r="L10" s="53">
        <v>18.8</v>
      </c>
      <c r="M10" s="51">
        <v>160765</v>
      </c>
      <c r="N10" s="53">
        <v>65.8</v>
      </c>
      <c r="O10" s="51">
        <v>2426194</v>
      </c>
      <c r="P10" s="53">
        <v>7.9</v>
      </c>
      <c r="Q10" s="51">
        <v>50123</v>
      </c>
      <c r="R10" s="53">
        <v>-7.7</v>
      </c>
      <c r="S10" s="51">
        <v>5663</v>
      </c>
      <c r="T10" s="53">
        <v>-18.7</v>
      </c>
      <c r="U10" s="51">
        <v>221</v>
      </c>
      <c r="V10" s="53">
        <v>12.8</v>
      </c>
      <c r="W10" s="51">
        <v>13597</v>
      </c>
      <c r="X10" s="53">
        <v>-5.3</v>
      </c>
      <c r="Y10" s="51">
        <v>69604</v>
      </c>
      <c r="Z10" s="53">
        <v>-8.1999999999999993</v>
      </c>
    </row>
    <row r="11" spans="1:26">
      <c r="A11" s="39" t="s">
        <v>124</v>
      </c>
      <c r="B11" s="51">
        <v>2642585</v>
      </c>
      <c r="C11" s="51">
        <v>2495297</v>
      </c>
      <c r="D11" s="53">
        <v>5.9</v>
      </c>
      <c r="E11" s="51">
        <v>1968903</v>
      </c>
      <c r="F11" s="53">
        <v>6.2</v>
      </c>
      <c r="G11" s="51">
        <v>348276</v>
      </c>
      <c r="H11" s="53">
        <v>1.7</v>
      </c>
      <c r="I11" s="51">
        <v>85434</v>
      </c>
      <c r="J11" s="53">
        <v>-5.8</v>
      </c>
      <c r="K11" s="51">
        <v>12403</v>
      </c>
      <c r="L11" s="53">
        <v>5.2</v>
      </c>
      <c r="M11" s="51">
        <v>171440</v>
      </c>
      <c r="N11" s="53">
        <v>47.4</v>
      </c>
      <c r="O11" s="51">
        <v>2586456</v>
      </c>
      <c r="P11" s="53">
        <v>7.1</v>
      </c>
      <c r="Q11" s="51">
        <v>37189</v>
      </c>
      <c r="R11" s="53">
        <v>-33.799999999999997</v>
      </c>
      <c r="S11" s="51">
        <v>6155</v>
      </c>
      <c r="T11" s="53">
        <v>-30</v>
      </c>
      <c r="U11" s="51">
        <v>99</v>
      </c>
      <c r="V11" s="53">
        <v>1550</v>
      </c>
      <c r="W11" s="51">
        <v>12686</v>
      </c>
      <c r="X11" s="53">
        <v>-16.8</v>
      </c>
      <c r="Y11" s="51">
        <v>56129</v>
      </c>
      <c r="Z11" s="53">
        <v>-30</v>
      </c>
    </row>
    <row r="12" spans="1:26">
      <c r="A12" s="39" t="s">
        <v>125</v>
      </c>
      <c r="B12" s="51">
        <v>2427634</v>
      </c>
      <c r="C12" s="51">
        <v>2519860</v>
      </c>
      <c r="D12" s="53">
        <v>-3.7</v>
      </c>
      <c r="E12" s="51">
        <v>1830390</v>
      </c>
      <c r="F12" s="53">
        <v>-1.5</v>
      </c>
      <c r="G12" s="51">
        <v>317645</v>
      </c>
      <c r="H12" s="53">
        <v>-9.1</v>
      </c>
      <c r="I12" s="51">
        <v>76823</v>
      </c>
      <c r="J12" s="53">
        <v>-12.7</v>
      </c>
      <c r="K12" s="51">
        <v>10510</v>
      </c>
      <c r="L12" s="53">
        <v>-2.2999999999999998</v>
      </c>
      <c r="M12" s="51">
        <v>152148</v>
      </c>
      <c r="N12" s="53">
        <v>21.4</v>
      </c>
      <c r="O12" s="51">
        <v>2387516</v>
      </c>
      <c r="P12" s="53">
        <v>-1.9</v>
      </c>
      <c r="Q12" s="51">
        <v>19089</v>
      </c>
      <c r="R12" s="53">
        <v>-70.5</v>
      </c>
      <c r="S12" s="51">
        <v>6908</v>
      </c>
      <c r="T12" s="53">
        <v>-19.3</v>
      </c>
      <c r="U12" s="51">
        <v>320</v>
      </c>
      <c r="V12" s="53">
        <v>5233.3</v>
      </c>
      <c r="W12" s="51">
        <v>13801</v>
      </c>
      <c r="X12" s="53">
        <v>-2.2000000000000002</v>
      </c>
      <c r="Y12" s="51">
        <v>40118</v>
      </c>
      <c r="Z12" s="53">
        <v>-54.1</v>
      </c>
    </row>
    <row r="13" spans="1:26">
      <c r="A13" s="39" t="s">
        <v>126</v>
      </c>
      <c r="B13" s="51">
        <v>2049830</v>
      </c>
      <c r="C13" s="51">
        <v>2225756</v>
      </c>
      <c r="D13" s="53">
        <v>-7.9</v>
      </c>
      <c r="E13" s="51">
        <v>1586266</v>
      </c>
      <c r="F13" s="53">
        <v>-5.4</v>
      </c>
      <c r="G13" s="51">
        <v>257611</v>
      </c>
      <c r="H13" s="53">
        <v>-12.9</v>
      </c>
      <c r="I13" s="51">
        <v>71236</v>
      </c>
      <c r="J13" s="53">
        <v>-10.6</v>
      </c>
      <c r="K13" s="51">
        <v>8834</v>
      </c>
      <c r="L13" s="53">
        <v>-10.7</v>
      </c>
      <c r="M13" s="51">
        <v>98857</v>
      </c>
      <c r="N13" s="53">
        <v>10.1</v>
      </c>
      <c r="O13" s="51">
        <v>2022804</v>
      </c>
      <c r="P13" s="53">
        <v>-6</v>
      </c>
      <c r="Q13" s="51">
        <v>10481</v>
      </c>
      <c r="R13" s="53">
        <v>-79.400000000000006</v>
      </c>
      <c r="S13" s="51">
        <v>5301</v>
      </c>
      <c r="T13" s="53">
        <v>-18.100000000000001</v>
      </c>
      <c r="U13" s="51">
        <v>59</v>
      </c>
      <c r="V13" s="53">
        <v>63.9</v>
      </c>
      <c r="W13" s="51">
        <v>11185</v>
      </c>
      <c r="X13" s="53">
        <v>-34</v>
      </c>
      <c r="Y13" s="51">
        <v>27026</v>
      </c>
      <c r="Z13" s="53">
        <v>-63.6</v>
      </c>
    </row>
    <row r="14" spans="1:26">
      <c r="A14" s="39" t="s">
        <v>128</v>
      </c>
      <c r="B14" s="51"/>
      <c r="C14" s="51"/>
      <c r="D14" s="53"/>
      <c r="E14" s="51"/>
      <c r="F14" s="53"/>
      <c r="G14" s="51"/>
      <c r="H14" s="53"/>
      <c r="I14" s="51"/>
      <c r="J14" s="53"/>
      <c r="K14" s="51"/>
      <c r="L14" s="53"/>
      <c r="M14" s="51"/>
      <c r="N14" s="53"/>
      <c r="O14" s="51"/>
      <c r="P14" s="53"/>
      <c r="Q14" s="51"/>
      <c r="R14" s="53"/>
      <c r="S14" s="51"/>
      <c r="T14" s="53"/>
      <c r="U14" s="51"/>
      <c r="V14" s="53"/>
      <c r="W14" s="51"/>
      <c r="X14" s="53"/>
      <c r="Y14" s="51"/>
      <c r="Z14" s="53"/>
    </row>
    <row r="15" spans="1:26">
      <c r="A15" s="39" t="s">
        <v>129</v>
      </c>
      <c r="B15" s="51"/>
      <c r="C15" s="51"/>
      <c r="D15" s="53"/>
      <c r="E15" s="51"/>
      <c r="F15" s="53"/>
      <c r="G15" s="51"/>
      <c r="H15" s="53"/>
      <c r="I15" s="51"/>
      <c r="J15" s="53"/>
      <c r="K15" s="51"/>
      <c r="L15" s="53"/>
      <c r="M15" s="51"/>
      <c r="N15" s="53"/>
      <c r="O15" s="51"/>
      <c r="P15" s="53"/>
      <c r="Q15" s="51"/>
      <c r="R15" s="53"/>
      <c r="S15" s="51"/>
      <c r="T15" s="53"/>
      <c r="U15" s="51"/>
      <c r="V15" s="53"/>
      <c r="W15" s="51"/>
      <c r="X15" s="53"/>
      <c r="Y15" s="51"/>
      <c r="Z15" s="53"/>
    </row>
    <row r="16" spans="1:26">
      <c r="A16" s="39" t="s">
        <v>130</v>
      </c>
      <c r="B16" s="51"/>
      <c r="C16" s="51"/>
      <c r="D16" s="53"/>
      <c r="E16" s="51"/>
      <c r="F16" s="53"/>
      <c r="G16" s="51"/>
      <c r="H16" s="53"/>
      <c r="I16" s="51"/>
      <c r="J16" s="53"/>
      <c r="K16" s="51"/>
      <c r="L16" s="53"/>
      <c r="M16" s="51"/>
      <c r="N16" s="53"/>
      <c r="O16" s="51"/>
      <c r="P16" s="53"/>
      <c r="Q16" s="51"/>
      <c r="R16" s="53"/>
      <c r="S16" s="51"/>
      <c r="T16" s="53"/>
      <c r="U16" s="51"/>
      <c r="V16" s="53"/>
      <c r="W16" s="51"/>
      <c r="X16" s="53"/>
      <c r="Y16" s="51"/>
      <c r="Z16" s="53"/>
    </row>
  </sheetData>
  <mergeCells count="14">
    <mergeCell ref="A1:Z1"/>
    <mergeCell ref="Y2:Z2"/>
    <mergeCell ref="U2:V2"/>
    <mergeCell ref="A2:A3"/>
    <mergeCell ref="K2:L2"/>
    <mergeCell ref="I2:J2"/>
    <mergeCell ref="G2:H2"/>
    <mergeCell ref="E2:F2"/>
    <mergeCell ref="B2:D2"/>
    <mergeCell ref="S2:T2"/>
    <mergeCell ref="Q2:R2"/>
    <mergeCell ref="O2:P2"/>
    <mergeCell ref="M2:N2"/>
    <mergeCell ref="W2:X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71"/>
  <sheetViews>
    <sheetView showGridLines="0" zoomScaleNormal="100" workbookViewId="0">
      <selection activeCell="J5" sqref="J5"/>
    </sheetView>
  </sheetViews>
  <sheetFormatPr defaultRowHeight="13.5"/>
  <cols>
    <col min="1" max="1" width="8.5703125" bestFit="1" customWidth="1"/>
    <col min="2" max="2" width="16.140625" bestFit="1" customWidth="1"/>
    <col min="3" max="4" width="10.7109375" style="4" customWidth="1"/>
    <col min="5" max="5" width="8.140625" style="4" customWidth="1"/>
    <col min="6" max="6" width="7.28515625" style="4" customWidth="1"/>
    <col min="7" max="7" width="9.28515625" style="12" customWidth="1"/>
    <col min="8" max="8" width="7.42578125" style="12" customWidth="1"/>
    <col min="9" max="9" width="9.28515625" style="12" customWidth="1"/>
    <col min="10" max="10" width="7.140625" style="12" customWidth="1"/>
    <col min="11" max="11" width="9.28515625" style="12" customWidth="1"/>
    <col min="12" max="12" width="8.140625" style="12" customWidth="1"/>
    <col min="13" max="13" width="9.28515625" style="12" customWidth="1"/>
    <col min="14" max="14" width="7.140625" style="12" customWidth="1"/>
    <col min="15" max="15" width="8.28515625" style="12" customWidth="1"/>
    <col min="16" max="16" width="8.140625" style="12" customWidth="1"/>
    <col min="17" max="17" width="8.28515625" style="12" customWidth="1"/>
    <col min="18" max="18" width="8.140625" style="12" customWidth="1"/>
    <col min="19" max="19" width="8.28515625" style="12" customWidth="1"/>
    <col min="20" max="20" width="8.140625" style="12" customWidth="1"/>
  </cols>
  <sheetData>
    <row r="1" spans="1:20" ht="26.25">
      <c r="A1" s="70" t="s">
        <v>135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>
      <c r="A2" s="64" t="s">
        <v>1</v>
      </c>
      <c r="B2" s="64" t="s">
        <v>2</v>
      </c>
      <c r="C2" s="66" t="s">
        <v>3</v>
      </c>
      <c r="D2" s="67"/>
      <c r="E2" s="67"/>
      <c r="F2" s="68"/>
      <c r="G2" s="66" t="s">
        <v>83</v>
      </c>
      <c r="H2" s="68"/>
      <c r="I2" s="66" t="s">
        <v>84</v>
      </c>
      <c r="J2" s="68"/>
      <c r="K2" s="66" t="s">
        <v>85</v>
      </c>
      <c r="L2" s="68"/>
      <c r="M2" s="66" t="s">
        <v>86</v>
      </c>
      <c r="N2" s="68"/>
      <c r="O2" s="66" t="s">
        <v>87</v>
      </c>
      <c r="P2" s="68"/>
      <c r="Q2" s="66" t="s">
        <v>112</v>
      </c>
      <c r="R2" s="68"/>
      <c r="S2" s="66" t="s">
        <v>6</v>
      </c>
      <c r="T2" s="68"/>
    </row>
    <row r="3" spans="1:20" ht="24">
      <c r="A3" s="65"/>
      <c r="B3" s="65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>
      <c r="A4" s="69" t="s">
        <v>116</v>
      </c>
      <c r="B4" s="62"/>
      <c r="C4" s="43">
        <v>1459664</v>
      </c>
      <c r="D4" s="43">
        <v>1278604</v>
      </c>
      <c r="E4" s="44">
        <f>(C4/D4-1)*100</f>
        <v>14.160756575139754</v>
      </c>
      <c r="F4" s="44">
        <v>100</v>
      </c>
      <c r="G4" s="47">
        <v>101350</v>
      </c>
      <c r="H4" s="17">
        <v>6.4</v>
      </c>
      <c r="I4" s="47">
        <v>395973</v>
      </c>
      <c r="J4" s="17">
        <v>13.1</v>
      </c>
      <c r="K4" s="47">
        <v>334089</v>
      </c>
      <c r="L4" s="17">
        <v>21</v>
      </c>
      <c r="M4" s="47">
        <v>207976</v>
      </c>
      <c r="N4" s="17">
        <v>11.6</v>
      </c>
      <c r="O4" s="47">
        <v>187687</v>
      </c>
      <c r="P4" s="17">
        <v>11</v>
      </c>
      <c r="Q4" s="47">
        <v>148997</v>
      </c>
      <c r="R4" s="17">
        <v>19.5</v>
      </c>
      <c r="S4" s="47">
        <v>83592</v>
      </c>
      <c r="T4" s="17">
        <v>8.3000000000000007</v>
      </c>
    </row>
    <row r="5" spans="1:20">
      <c r="A5" s="7" t="s">
        <v>8</v>
      </c>
      <c r="B5" s="21" t="s">
        <v>9</v>
      </c>
      <c r="C5" s="45">
        <v>541350</v>
      </c>
      <c r="D5" s="45">
        <v>434595</v>
      </c>
      <c r="E5" s="46">
        <f>(C5/D5-1)*100</f>
        <v>24.56424947364788</v>
      </c>
      <c r="F5" s="46">
        <f>(C5/$C$4)*100</f>
        <v>37.087302283265188</v>
      </c>
      <c r="G5" s="45">
        <v>23689</v>
      </c>
      <c r="H5" s="46">
        <v>10.1</v>
      </c>
      <c r="I5" s="45">
        <v>168939</v>
      </c>
      <c r="J5" s="46">
        <v>18.2</v>
      </c>
      <c r="K5" s="45">
        <v>153165</v>
      </c>
      <c r="L5" s="46">
        <v>36.9</v>
      </c>
      <c r="M5" s="45">
        <v>67744</v>
      </c>
      <c r="N5" s="46">
        <v>22.3</v>
      </c>
      <c r="O5" s="45">
        <v>63315</v>
      </c>
      <c r="P5" s="46">
        <v>23</v>
      </c>
      <c r="Q5" s="45">
        <v>52249</v>
      </c>
      <c r="R5" s="46">
        <v>34.5</v>
      </c>
      <c r="S5" s="45">
        <v>12249</v>
      </c>
      <c r="T5" s="46">
        <v>-2.5</v>
      </c>
    </row>
    <row r="6" spans="1:20">
      <c r="A6" s="8"/>
      <c r="B6" s="22" t="s">
        <v>10</v>
      </c>
      <c r="C6" s="45">
        <v>251119</v>
      </c>
      <c r="D6" s="45">
        <v>247847</v>
      </c>
      <c r="E6" s="46">
        <f t="shared" ref="E6:E70" si="0">(C6/D6-1)*100</f>
        <v>1.3201692979943225</v>
      </c>
      <c r="F6" s="46">
        <f t="shared" ref="F6:F70" si="1">(C6/$C$4)*100</f>
        <v>17.203890758421117</v>
      </c>
      <c r="G6" s="45">
        <v>30541</v>
      </c>
      <c r="H6" s="46">
        <v>-6.2</v>
      </c>
      <c r="I6" s="45">
        <v>76212</v>
      </c>
      <c r="J6" s="46">
        <v>6.3</v>
      </c>
      <c r="K6" s="45">
        <v>37803</v>
      </c>
      <c r="L6" s="46">
        <v>2.1</v>
      </c>
      <c r="M6" s="45">
        <v>40138</v>
      </c>
      <c r="N6" s="46">
        <v>-3.3</v>
      </c>
      <c r="O6" s="45">
        <v>35970</v>
      </c>
      <c r="P6" s="46">
        <v>-3.1</v>
      </c>
      <c r="Q6" s="45">
        <v>27724</v>
      </c>
      <c r="R6" s="46">
        <v>7.6</v>
      </c>
      <c r="S6" s="45">
        <v>2731</v>
      </c>
      <c r="T6" s="46">
        <v>27.4</v>
      </c>
    </row>
    <row r="7" spans="1:20">
      <c r="A7" s="8"/>
      <c r="B7" s="22" t="s">
        <v>11</v>
      </c>
      <c r="C7" s="45">
        <v>102758</v>
      </c>
      <c r="D7" s="45">
        <v>87351</v>
      </c>
      <c r="E7" s="46">
        <f t="shared" si="0"/>
        <v>17.638035053977632</v>
      </c>
      <c r="F7" s="46">
        <f t="shared" si="1"/>
        <v>7.0398393054840014</v>
      </c>
      <c r="G7" s="45">
        <v>9320</v>
      </c>
      <c r="H7" s="46">
        <v>6.7</v>
      </c>
      <c r="I7" s="45">
        <v>25344</v>
      </c>
      <c r="J7" s="46">
        <v>10.6</v>
      </c>
      <c r="K7" s="45">
        <v>25523</v>
      </c>
      <c r="L7" s="46">
        <v>14</v>
      </c>
      <c r="M7" s="45">
        <v>17754</v>
      </c>
      <c r="N7" s="46">
        <v>18.7</v>
      </c>
      <c r="O7" s="45">
        <v>13424</v>
      </c>
      <c r="P7" s="46">
        <v>26.6</v>
      </c>
      <c r="Q7" s="45">
        <v>10400</v>
      </c>
      <c r="R7" s="46">
        <v>50.9</v>
      </c>
      <c r="S7" s="45">
        <v>993</v>
      </c>
      <c r="T7" s="46">
        <v>16</v>
      </c>
    </row>
    <row r="8" spans="1:20">
      <c r="A8" s="8"/>
      <c r="B8" s="22" t="s">
        <v>13</v>
      </c>
      <c r="C8" s="45">
        <v>45911</v>
      </c>
      <c r="D8" s="45">
        <v>49649</v>
      </c>
      <c r="E8" s="46">
        <f t="shared" si="0"/>
        <v>-7.5288525448649501</v>
      </c>
      <c r="F8" s="46">
        <f t="shared" si="1"/>
        <v>3.1453128939262736</v>
      </c>
      <c r="G8" s="45">
        <v>1796</v>
      </c>
      <c r="H8" s="46">
        <v>-9.5</v>
      </c>
      <c r="I8" s="45">
        <v>11432</v>
      </c>
      <c r="J8" s="46">
        <v>-6.9</v>
      </c>
      <c r="K8" s="45">
        <v>9506</v>
      </c>
      <c r="L8" s="46">
        <v>-9.4</v>
      </c>
      <c r="M8" s="45">
        <v>7831</v>
      </c>
      <c r="N8" s="46">
        <v>-9.6</v>
      </c>
      <c r="O8" s="45">
        <v>8902</v>
      </c>
      <c r="P8" s="46">
        <v>-5.8</v>
      </c>
      <c r="Q8" s="45">
        <v>5696</v>
      </c>
      <c r="R8" s="46">
        <v>-4.0999999999999996</v>
      </c>
      <c r="S8" s="45">
        <v>748</v>
      </c>
      <c r="T8" s="46">
        <v>-11.9</v>
      </c>
    </row>
    <row r="9" spans="1:20" s="4" customFormat="1">
      <c r="A9" s="8"/>
      <c r="B9" s="32" t="s">
        <v>132</v>
      </c>
      <c r="C9" s="45">
        <v>2727</v>
      </c>
      <c r="D9" s="45">
        <v>3035</v>
      </c>
      <c r="E9" s="46">
        <f t="shared" ref="E9" si="2">(C9/D9-1)*100</f>
        <v>-10.148270181219111</v>
      </c>
      <c r="F9" s="46">
        <f t="shared" ref="F9" si="3">(C9/$C$4)*100</f>
        <v>0.18682381698801917</v>
      </c>
      <c r="G9" s="45">
        <v>122</v>
      </c>
      <c r="H9" s="46">
        <v>17.3</v>
      </c>
      <c r="I9" s="45">
        <v>990</v>
      </c>
      <c r="J9" s="46">
        <v>-3.9</v>
      </c>
      <c r="K9" s="45">
        <v>804</v>
      </c>
      <c r="L9" s="46">
        <v>5.7</v>
      </c>
      <c r="M9" s="45">
        <v>349</v>
      </c>
      <c r="N9" s="46">
        <v>-14.9</v>
      </c>
      <c r="O9" s="45">
        <v>299</v>
      </c>
      <c r="P9" s="46">
        <v>-30.5</v>
      </c>
      <c r="Q9" s="45">
        <v>163</v>
      </c>
      <c r="R9" s="46">
        <v>-41.2</v>
      </c>
      <c r="S9" s="45">
        <v>0</v>
      </c>
      <c r="T9" s="46">
        <v>-100</v>
      </c>
    </row>
    <row r="10" spans="1:20">
      <c r="A10" s="8"/>
      <c r="B10" s="22" t="s">
        <v>14</v>
      </c>
      <c r="C10" s="45">
        <v>36252</v>
      </c>
      <c r="D10" s="45">
        <v>33427</v>
      </c>
      <c r="E10" s="46">
        <f t="shared" si="0"/>
        <v>8.4512519819307741</v>
      </c>
      <c r="F10" s="46">
        <f t="shared" si="1"/>
        <v>2.4835852634578917</v>
      </c>
      <c r="G10" s="45">
        <v>1170</v>
      </c>
      <c r="H10" s="46">
        <v>21.1</v>
      </c>
      <c r="I10" s="45">
        <v>6381</v>
      </c>
      <c r="J10" s="46">
        <v>13</v>
      </c>
      <c r="K10" s="45">
        <v>6349</v>
      </c>
      <c r="L10" s="46">
        <v>19.5</v>
      </c>
      <c r="M10" s="45">
        <v>3638</v>
      </c>
      <c r="N10" s="46">
        <v>11.3</v>
      </c>
      <c r="O10" s="45">
        <v>2341</v>
      </c>
      <c r="P10" s="46">
        <v>3.9</v>
      </c>
      <c r="Q10" s="45">
        <v>1547</v>
      </c>
      <c r="R10" s="46">
        <v>23.8</v>
      </c>
      <c r="S10" s="45">
        <v>14826</v>
      </c>
      <c r="T10" s="46">
        <v>0.7</v>
      </c>
    </row>
    <row r="11" spans="1:20">
      <c r="A11" s="8"/>
      <c r="B11" s="22" t="s">
        <v>16</v>
      </c>
      <c r="C11" s="45">
        <v>19309</v>
      </c>
      <c r="D11" s="45">
        <v>18236</v>
      </c>
      <c r="E11" s="46">
        <f t="shared" si="0"/>
        <v>5.8839657819697244</v>
      </c>
      <c r="F11" s="46">
        <f t="shared" si="1"/>
        <v>1.3228386806826777</v>
      </c>
      <c r="G11" s="45">
        <v>1240</v>
      </c>
      <c r="H11" s="46">
        <v>17.100000000000001</v>
      </c>
      <c r="I11" s="45">
        <v>4915</v>
      </c>
      <c r="J11" s="46">
        <v>19.600000000000001</v>
      </c>
      <c r="K11" s="45">
        <v>4081</v>
      </c>
      <c r="L11" s="46">
        <v>0.1</v>
      </c>
      <c r="M11" s="45">
        <v>2432</v>
      </c>
      <c r="N11" s="46">
        <v>2.9</v>
      </c>
      <c r="O11" s="45">
        <v>1606</v>
      </c>
      <c r="P11" s="46">
        <v>6.4</v>
      </c>
      <c r="Q11" s="45">
        <v>864</v>
      </c>
      <c r="R11" s="46">
        <v>5.2</v>
      </c>
      <c r="S11" s="45">
        <v>4171</v>
      </c>
      <c r="T11" s="46">
        <v>-2.9</v>
      </c>
    </row>
    <row r="12" spans="1:20">
      <c r="A12" s="8"/>
      <c r="B12" s="22" t="s">
        <v>12</v>
      </c>
      <c r="C12" s="45">
        <v>36052</v>
      </c>
      <c r="D12" s="45">
        <v>34298</v>
      </c>
      <c r="E12" s="46">
        <f t="shared" si="0"/>
        <v>5.1140008163741424</v>
      </c>
      <c r="F12" s="46">
        <f t="shared" si="1"/>
        <v>2.469883480033761</v>
      </c>
      <c r="G12" s="45">
        <v>1902</v>
      </c>
      <c r="H12" s="46">
        <v>18.899999999999999</v>
      </c>
      <c r="I12" s="45">
        <v>10416</v>
      </c>
      <c r="J12" s="46">
        <v>-3.2</v>
      </c>
      <c r="K12" s="45">
        <v>8616</v>
      </c>
      <c r="L12" s="46">
        <v>-2.6</v>
      </c>
      <c r="M12" s="45">
        <v>4384</v>
      </c>
      <c r="N12" s="46">
        <v>3</v>
      </c>
      <c r="O12" s="45">
        <v>3163</v>
      </c>
      <c r="P12" s="46">
        <v>19.8</v>
      </c>
      <c r="Q12" s="45">
        <v>2184</v>
      </c>
      <c r="R12" s="46">
        <v>27.9</v>
      </c>
      <c r="S12" s="45">
        <v>5387</v>
      </c>
      <c r="T12" s="46">
        <v>20.100000000000001</v>
      </c>
    </row>
    <row r="13" spans="1:20">
      <c r="A13" s="8"/>
      <c r="B13" s="22" t="s">
        <v>18</v>
      </c>
      <c r="C13" s="45">
        <v>43617</v>
      </c>
      <c r="D13" s="45">
        <v>37481</v>
      </c>
      <c r="E13" s="46">
        <f t="shared" si="0"/>
        <v>16.370961287052111</v>
      </c>
      <c r="F13" s="46">
        <f t="shared" si="1"/>
        <v>2.9881534380514969</v>
      </c>
      <c r="G13" s="45">
        <v>4875</v>
      </c>
      <c r="H13" s="46">
        <v>37.4</v>
      </c>
      <c r="I13" s="45">
        <v>11390</v>
      </c>
      <c r="J13" s="46">
        <v>15.6</v>
      </c>
      <c r="K13" s="45">
        <v>10032</v>
      </c>
      <c r="L13" s="46">
        <v>22.7</v>
      </c>
      <c r="M13" s="45">
        <v>5639</v>
      </c>
      <c r="N13" s="46">
        <v>14.9</v>
      </c>
      <c r="O13" s="45">
        <v>4774</v>
      </c>
      <c r="P13" s="46">
        <v>-1.4</v>
      </c>
      <c r="Q13" s="45">
        <v>2201</v>
      </c>
      <c r="R13" s="46">
        <v>-6.3</v>
      </c>
      <c r="S13" s="45">
        <v>4706</v>
      </c>
      <c r="T13" s="46">
        <v>23.6</v>
      </c>
    </row>
    <row r="14" spans="1:20">
      <c r="A14" s="8"/>
      <c r="B14" s="22" t="s">
        <v>19</v>
      </c>
      <c r="C14" s="45">
        <v>12716</v>
      </c>
      <c r="D14" s="45">
        <v>11393</v>
      </c>
      <c r="E14" s="46">
        <f t="shared" si="0"/>
        <v>11.612393575002189</v>
      </c>
      <c r="F14" s="46">
        <f t="shared" si="1"/>
        <v>0.87115939010621624</v>
      </c>
      <c r="G14" s="45">
        <v>340</v>
      </c>
      <c r="H14" s="46">
        <v>-14.4</v>
      </c>
      <c r="I14" s="45">
        <v>2033</v>
      </c>
      <c r="J14" s="46">
        <v>4.0999999999999996</v>
      </c>
      <c r="K14" s="45">
        <v>3118</v>
      </c>
      <c r="L14" s="46">
        <v>9.4</v>
      </c>
      <c r="M14" s="45">
        <v>1799</v>
      </c>
      <c r="N14" s="46">
        <v>20.5</v>
      </c>
      <c r="O14" s="45">
        <v>806</v>
      </c>
      <c r="P14" s="46">
        <v>18.899999999999999</v>
      </c>
      <c r="Q14" s="45">
        <v>351</v>
      </c>
      <c r="R14" s="46">
        <v>13.2</v>
      </c>
      <c r="S14" s="45">
        <v>4269</v>
      </c>
      <c r="T14" s="46">
        <v>15</v>
      </c>
    </row>
    <row r="15" spans="1:20">
      <c r="A15" s="8"/>
      <c r="B15" s="22" t="s">
        <v>15</v>
      </c>
      <c r="C15" s="45">
        <v>28020</v>
      </c>
      <c r="D15" s="45">
        <v>28613</v>
      </c>
      <c r="E15" s="46">
        <f t="shared" si="0"/>
        <v>-2.072484535001573</v>
      </c>
      <c r="F15" s="46">
        <f t="shared" si="1"/>
        <v>1.9196198577206807</v>
      </c>
      <c r="G15" s="45">
        <v>2240</v>
      </c>
      <c r="H15" s="46">
        <v>-4.8</v>
      </c>
      <c r="I15" s="45">
        <v>8957</v>
      </c>
      <c r="J15" s="46">
        <v>4</v>
      </c>
      <c r="K15" s="45">
        <v>6158</v>
      </c>
      <c r="L15" s="46">
        <v>-4.0999999999999996</v>
      </c>
      <c r="M15" s="45">
        <v>3624</v>
      </c>
      <c r="N15" s="46">
        <v>-3.3</v>
      </c>
      <c r="O15" s="45">
        <v>3016</v>
      </c>
      <c r="P15" s="46">
        <v>-1</v>
      </c>
      <c r="Q15" s="45">
        <v>1960</v>
      </c>
      <c r="R15" s="46">
        <v>2.1</v>
      </c>
      <c r="S15" s="45">
        <v>2065</v>
      </c>
      <c r="T15" s="46">
        <v>-17.7</v>
      </c>
    </row>
    <row r="16" spans="1:20">
      <c r="A16" s="8"/>
      <c r="B16" s="22" t="s">
        <v>17</v>
      </c>
      <c r="C16" s="45">
        <v>17745</v>
      </c>
      <c r="D16" s="45">
        <v>15346</v>
      </c>
      <c r="E16" s="46">
        <f t="shared" si="0"/>
        <v>15.632738172813765</v>
      </c>
      <c r="F16" s="46">
        <f t="shared" si="1"/>
        <v>1.2156907343059773</v>
      </c>
      <c r="G16" s="45">
        <v>2102</v>
      </c>
      <c r="H16" s="46">
        <v>25.9</v>
      </c>
      <c r="I16" s="45">
        <v>3584</v>
      </c>
      <c r="J16" s="46">
        <v>13.5</v>
      </c>
      <c r="K16" s="45">
        <v>3315</v>
      </c>
      <c r="L16" s="46">
        <v>16</v>
      </c>
      <c r="M16" s="45">
        <v>3029</v>
      </c>
      <c r="N16" s="46">
        <v>21</v>
      </c>
      <c r="O16" s="45">
        <v>2725</v>
      </c>
      <c r="P16" s="46">
        <v>21</v>
      </c>
      <c r="Q16" s="45">
        <v>1722</v>
      </c>
      <c r="R16" s="46">
        <v>17.100000000000001</v>
      </c>
      <c r="S16" s="45">
        <v>1268</v>
      </c>
      <c r="T16" s="46">
        <v>-11.6</v>
      </c>
    </row>
    <row r="17" spans="1:20">
      <c r="A17" s="8"/>
      <c r="B17" s="22" t="s">
        <v>20</v>
      </c>
      <c r="C17" s="45">
        <v>10900</v>
      </c>
      <c r="D17" s="45">
        <v>11100</v>
      </c>
      <c r="E17" s="46">
        <f t="shared" si="0"/>
        <v>-1.8018018018018056</v>
      </c>
      <c r="F17" s="46">
        <f t="shared" si="1"/>
        <v>0.74674719661511135</v>
      </c>
      <c r="G17" s="45">
        <v>1308</v>
      </c>
      <c r="H17" s="46">
        <v>-1.9</v>
      </c>
      <c r="I17" s="45">
        <v>2297</v>
      </c>
      <c r="J17" s="46">
        <v>-15.1</v>
      </c>
      <c r="K17" s="45">
        <v>3417</v>
      </c>
      <c r="L17" s="46">
        <v>4.8</v>
      </c>
      <c r="M17" s="45">
        <v>2361</v>
      </c>
      <c r="N17" s="46">
        <v>1.7</v>
      </c>
      <c r="O17" s="45">
        <v>1119</v>
      </c>
      <c r="P17" s="46">
        <v>-0.3</v>
      </c>
      <c r="Q17" s="45">
        <v>364</v>
      </c>
      <c r="R17" s="46">
        <v>25.1</v>
      </c>
      <c r="S17" s="45">
        <v>34</v>
      </c>
      <c r="T17" s="46">
        <v>-49.3</v>
      </c>
    </row>
    <row r="18" spans="1:20">
      <c r="A18" s="8"/>
      <c r="B18" s="22" t="s">
        <v>22</v>
      </c>
      <c r="C18" s="45">
        <v>9056</v>
      </c>
      <c r="D18" s="45">
        <v>7959</v>
      </c>
      <c r="E18" s="46">
        <f t="shared" si="0"/>
        <v>13.7831385852494</v>
      </c>
      <c r="F18" s="46">
        <f t="shared" si="1"/>
        <v>0.62041675344462832</v>
      </c>
      <c r="G18" s="45">
        <v>952</v>
      </c>
      <c r="H18" s="46">
        <v>42.1</v>
      </c>
      <c r="I18" s="45">
        <v>2690</v>
      </c>
      <c r="J18" s="46">
        <v>1.7</v>
      </c>
      <c r="K18" s="45">
        <v>2730</v>
      </c>
      <c r="L18" s="46">
        <v>14.2</v>
      </c>
      <c r="M18" s="45">
        <v>1297</v>
      </c>
      <c r="N18" s="46">
        <v>13.4</v>
      </c>
      <c r="O18" s="45">
        <v>567</v>
      </c>
      <c r="P18" s="46">
        <v>7.4</v>
      </c>
      <c r="Q18" s="45">
        <v>282</v>
      </c>
      <c r="R18" s="46">
        <v>18.5</v>
      </c>
      <c r="S18" s="45">
        <v>538</v>
      </c>
      <c r="T18" s="46">
        <v>57.3</v>
      </c>
    </row>
    <row r="19" spans="1:20">
      <c r="A19" s="8"/>
      <c r="B19" s="22" t="s">
        <v>21</v>
      </c>
      <c r="C19" s="45">
        <v>6534</v>
      </c>
      <c r="D19" s="45">
        <v>5509</v>
      </c>
      <c r="E19" s="46">
        <f t="shared" si="0"/>
        <v>18.605917589399155</v>
      </c>
      <c r="F19" s="46">
        <f t="shared" si="1"/>
        <v>0.44763726446634294</v>
      </c>
      <c r="G19" s="45">
        <v>148</v>
      </c>
      <c r="H19" s="46">
        <v>24.4</v>
      </c>
      <c r="I19" s="45">
        <v>1575</v>
      </c>
      <c r="J19" s="46">
        <v>34.799999999999997</v>
      </c>
      <c r="K19" s="45">
        <v>1225</v>
      </c>
      <c r="L19" s="46">
        <v>27.7</v>
      </c>
      <c r="M19" s="45">
        <v>436</v>
      </c>
      <c r="N19" s="46">
        <v>18.8</v>
      </c>
      <c r="O19" s="45">
        <v>217</v>
      </c>
      <c r="P19" s="46">
        <v>22.6</v>
      </c>
      <c r="Q19" s="45">
        <v>79</v>
      </c>
      <c r="R19" s="46">
        <v>88.1</v>
      </c>
      <c r="S19" s="45">
        <v>2854</v>
      </c>
      <c r="T19" s="46">
        <v>6.6</v>
      </c>
    </row>
    <row r="20" spans="1:20">
      <c r="A20" s="8"/>
      <c r="B20" s="22" t="s">
        <v>24</v>
      </c>
      <c r="C20" s="45">
        <v>2462</v>
      </c>
      <c r="D20" s="45">
        <v>1964</v>
      </c>
      <c r="E20" s="46">
        <f t="shared" si="0"/>
        <v>25.35641547861507</v>
      </c>
      <c r="F20" s="46">
        <f t="shared" si="1"/>
        <v>0.16866895395104628</v>
      </c>
      <c r="G20" s="45">
        <v>254</v>
      </c>
      <c r="H20" s="46">
        <v>23.9</v>
      </c>
      <c r="I20" s="45">
        <v>829</v>
      </c>
      <c r="J20" s="46">
        <v>18.3</v>
      </c>
      <c r="K20" s="45">
        <v>692</v>
      </c>
      <c r="L20" s="46">
        <v>34.1</v>
      </c>
      <c r="M20" s="45">
        <v>354</v>
      </c>
      <c r="N20" s="46">
        <v>40.5</v>
      </c>
      <c r="O20" s="45">
        <v>190</v>
      </c>
      <c r="P20" s="46">
        <v>14.5</v>
      </c>
      <c r="Q20" s="45">
        <v>94</v>
      </c>
      <c r="R20" s="46">
        <v>-1.1000000000000001</v>
      </c>
      <c r="S20" s="45">
        <v>49</v>
      </c>
      <c r="T20" s="46">
        <v>69</v>
      </c>
    </row>
    <row r="21" spans="1:20" s="4" customFormat="1">
      <c r="A21" s="8"/>
      <c r="B21" s="22" t="s">
        <v>23</v>
      </c>
      <c r="C21" s="45">
        <v>4909</v>
      </c>
      <c r="D21" s="45">
        <v>4327</v>
      </c>
      <c r="E21" s="46">
        <f t="shared" si="0"/>
        <v>13.450427547954714</v>
      </c>
      <c r="F21" s="46">
        <f t="shared" si="1"/>
        <v>0.33631027414528275</v>
      </c>
      <c r="G21" s="45">
        <v>434</v>
      </c>
      <c r="H21" s="46">
        <v>5.9</v>
      </c>
      <c r="I21" s="45">
        <v>1437</v>
      </c>
      <c r="J21" s="46">
        <v>5.7</v>
      </c>
      <c r="K21" s="45">
        <v>1142</v>
      </c>
      <c r="L21" s="46">
        <v>14.8</v>
      </c>
      <c r="M21" s="45">
        <v>773</v>
      </c>
      <c r="N21" s="46">
        <v>25.1</v>
      </c>
      <c r="O21" s="45">
        <v>490</v>
      </c>
      <c r="P21" s="46">
        <v>25.3</v>
      </c>
      <c r="Q21" s="45">
        <v>338</v>
      </c>
      <c r="R21" s="46">
        <v>33.1</v>
      </c>
      <c r="S21" s="45">
        <v>295</v>
      </c>
      <c r="T21" s="46">
        <v>-1.7</v>
      </c>
    </row>
    <row r="22" spans="1:20">
      <c r="A22" s="8"/>
      <c r="B22" s="22" t="s">
        <v>25</v>
      </c>
      <c r="C22" s="45">
        <v>2802</v>
      </c>
      <c r="D22" s="45">
        <v>2346</v>
      </c>
      <c r="E22" s="46">
        <f t="shared" si="0"/>
        <v>19.437340153452688</v>
      </c>
      <c r="F22" s="46">
        <f t="shared" si="1"/>
        <v>0.19196198577206811</v>
      </c>
      <c r="G22" s="45">
        <v>79</v>
      </c>
      <c r="H22" s="46">
        <v>-9.1999999999999993</v>
      </c>
      <c r="I22" s="45">
        <v>494</v>
      </c>
      <c r="J22" s="46">
        <v>15.4</v>
      </c>
      <c r="K22" s="45">
        <v>625</v>
      </c>
      <c r="L22" s="46">
        <v>24</v>
      </c>
      <c r="M22" s="45">
        <v>331</v>
      </c>
      <c r="N22" s="46">
        <v>23</v>
      </c>
      <c r="O22" s="45">
        <v>160</v>
      </c>
      <c r="P22" s="46">
        <v>28</v>
      </c>
      <c r="Q22" s="45">
        <v>64</v>
      </c>
      <c r="R22" s="46">
        <v>48.8</v>
      </c>
      <c r="S22" s="45">
        <v>1049</v>
      </c>
      <c r="T22" s="46">
        <v>17.899999999999999</v>
      </c>
    </row>
    <row r="23" spans="1:20">
      <c r="A23" s="8"/>
      <c r="B23" s="22" t="s">
        <v>119</v>
      </c>
      <c r="C23" s="45">
        <v>3629</v>
      </c>
      <c r="D23" s="45">
        <v>1989</v>
      </c>
      <c r="E23" s="46">
        <f t="shared" si="0"/>
        <v>82.453494218200092</v>
      </c>
      <c r="F23" s="46">
        <f t="shared" si="1"/>
        <v>0.24861886023084764</v>
      </c>
      <c r="G23" s="45">
        <v>415</v>
      </c>
      <c r="H23" s="46">
        <v>270.5</v>
      </c>
      <c r="I23" s="45">
        <v>1521</v>
      </c>
      <c r="J23" s="46">
        <v>84.4</v>
      </c>
      <c r="K23" s="45">
        <v>961</v>
      </c>
      <c r="L23" s="46">
        <v>59.4</v>
      </c>
      <c r="M23" s="45">
        <v>285</v>
      </c>
      <c r="N23" s="46">
        <v>33.799999999999997</v>
      </c>
      <c r="O23" s="45">
        <v>220</v>
      </c>
      <c r="P23" s="46">
        <v>54.9</v>
      </c>
      <c r="Q23" s="45">
        <v>225</v>
      </c>
      <c r="R23" s="46">
        <v>139.4</v>
      </c>
      <c r="S23" s="45">
        <v>2</v>
      </c>
      <c r="T23" s="46" t="s">
        <v>142</v>
      </c>
    </row>
    <row r="24" spans="1:20">
      <c r="A24" s="8"/>
      <c r="B24" s="22" t="s">
        <v>26</v>
      </c>
      <c r="C24" s="45">
        <v>2103</v>
      </c>
      <c r="D24" s="45">
        <v>1720</v>
      </c>
      <c r="E24" s="46">
        <f t="shared" si="0"/>
        <v>22.267441860465119</v>
      </c>
      <c r="F24" s="46">
        <f t="shared" si="1"/>
        <v>0.14407425270473206</v>
      </c>
      <c r="G24" s="45">
        <v>41</v>
      </c>
      <c r="H24" s="46">
        <v>-18</v>
      </c>
      <c r="I24" s="45">
        <v>888</v>
      </c>
      <c r="J24" s="46">
        <v>57.2</v>
      </c>
      <c r="K24" s="45">
        <v>695</v>
      </c>
      <c r="L24" s="46">
        <v>18.2</v>
      </c>
      <c r="M24" s="45">
        <v>173</v>
      </c>
      <c r="N24" s="46">
        <v>0</v>
      </c>
      <c r="O24" s="45">
        <v>98</v>
      </c>
      <c r="P24" s="46">
        <v>6.5</v>
      </c>
      <c r="Q24" s="45">
        <v>21</v>
      </c>
      <c r="R24" s="46">
        <v>-22.2</v>
      </c>
      <c r="S24" s="45">
        <v>187</v>
      </c>
      <c r="T24" s="46">
        <v>-16.899999999999999</v>
      </c>
    </row>
    <row r="25" spans="1:20">
      <c r="A25" s="8"/>
      <c r="B25" s="22" t="s">
        <v>29</v>
      </c>
      <c r="C25" s="45">
        <v>1880</v>
      </c>
      <c r="D25" s="45">
        <v>1584</v>
      </c>
      <c r="E25" s="46">
        <f t="shared" si="0"/>
        <v>18.686868686868685</v>
      </c>
      <c r="F25" s="46">
        <f t="shared" si="1"/>
        <v>0.12879676418682656</v>
      </c>
      <c r="G25" s="45">
        <v>57</v>
      </c>
      <c r="H25" s="46">
        <v>-8.1</v>
      </c>
      <c r="I25" s="45">
        <v>716</v>
      </c>
      <c r="J25" s="46">
        <v>25.2</v>
      </c>
      <c r="K25" s="45">
        <v>593</v>
      </c>
      <c r="L25" s="46">
        <v>13.6</v>
      </c>
      <c r="M25" s="45">
        <v>206</v>
      </c>
      <c r="N25" s="46">
        <v>31.2</v>
      </c>
      <c r="O25" s="45">
        <v>110</v>
      </c>
      <c r="P25" s="46">
        <v>14.6</v>
      </c>
      <c r="Q25" s="45">
        <v>32</v>
      </c>
      <c r="R25" s="46">
        <v>88.2</v>
      </c>
      <c r="S25" s="45">
        <v>166</v>
      </c>
      <c r="T25" s="46">
        <v>5.0999999999999996</v>
      </c>
    </row>
    <row r="26" spans="1:20">
      <c r="A26" s="8"/>
      <c r="B26" s="22" t="s">
        <v>28</v>
      </c>
      <c r="C26" s="45">
        <v>1459</v>
      </c>
      <c r="D26" s="45">
        <v>1329</v>
      </c>
      <c r="E26" s="46">
        <f t="shared" si="0"/>
        <v>9.781790820165547</v>
      </c>
      <c r="F26" s="46">
        <f t="shared" si="1"/>
        <v>9.9954510079031889E-2</v>
      </c>
      <c r="G26" s="45">
        <v>57</v>
      </c>
      <c r="H26" s="46">
        <v>-25</v>
      </c>
      <c r="I26" s="45">
        <v>593</v>
      </c>
      <c r="J26" s="46">
        <v>24.3</v>
      </c>
      <c r="K26" s="45">
        <v>463</v>
      </c>
      <c r="L26" s="46">
        <v>10.5</v>
      </c>
      <c r="M26" s="45">
        <v>182</v>
      </c>
      <c r="N26" s="46">
        <v>-16.899999999999999</v>
      </c>
      <c r="O26" s="45">
        <v>105</v>
      </c>
      <c r="P26" s="46">
        <v>25</v>
      </c>
      <c r="Q26" s="45">
        <v>22</v>
      </c>
      <c r="R26" s="46">
        <v>-24.1</v>
      </c>
      <c r="S26" s="45">
        <v>37</v>
      </c>
      <c r="T26" s="46">
        <v>48</v>
      </c>
    </row>
    <row r="27" spans="1:20">
      <c r="A27" s="8"/>
      <c r="B27" s="22" t="s">
        <v>27</v>
      </c>
      <c r="C27" s="45">
        <v>1837</v>
      </c>
      <c r="D27" s="45">
        <v>1955</v>
      </c>
      <c r="E27" s="46">
        <f t="shared" si="0"/>
        <v>-6.0358056265984672</v>
      </c>
      <c r="F27" s="46">
        <f t="shared" si="1"/>
        <v>0.12585088075063852</v>
      </c>
      <c r="G27" s="45">
        <v>125</v>
      </c>
      <c r="H27" s="46">
        <v>-10.7</v>
      </c>
      <c r="I27" s="45">
        <v>456</v>
      </c>
      <c r="J27" s="46">
        <v>-7.9</v>
      </c>
      <c r="K27" s="45">
        <v>323</v>
      </c>
      <c r="L27" s="46">
        <v>2.5</v>
      </c>
      <c r="M27" s="45">
        <v>323</v>
      </c>
      <c r="N27" s="46">
        <v>38</v>
      </c>
      <c r="O27" s="45">
        <v>268</v>
      </c>
      <c r="P27" s="46">
        <v>-24.7</v>
      </c>
      <c r="Q27" s="45">
        <v>327</v>
      </c>
      <c r="R27" s="46">
        <v>-17</v>
      </c>
      <c r="S27" s="45">
        <v>15</v>
      </c>
      <c r="T27" s="46">
        <v>-28.6</v>
      </c>
    </row>
    <row r="28" spans="1:20">
      <c r="A28" s="8"/>
      <c r="B28" s="22" t="s">
        <v>30</v>
      </c>
      <c r="C28" s="45">
        <v>446</v>
      </c>
      <c r="D28" s="45">
        <v>568</v>
      </c>
      <c r="E28" s="46">
        <f t="shared" si="0"/>
        <v>-21.478873239436624</v>
      </c>
      <c r="F28" s="46">
        <f t="shared" si="1"/>
        <v>3.0554977035810983E-2</v>
      </c>
      <c r="G28" s="45">
        <v>31</v>
      </c>
      <c r="H28" s="46">
        <v>-24.4</v>
      </c>
      <c r="I28" s="45">
        <v>86</v>
      </c>
      <c r="J28" s="46">
        <v>10.3</v>
      </c>
      <c r="K28" s="45">
        <v>156</v>
      </c>
      <c r="L28" s="46">
        <v>-23.5</v>
      </c>
      <c r="M28" s="45">
        <v>83</v>
      </c>
      <c r="N28" s="46">
        <v>-7.8</v>
      </c>
      <c r="O28" s="45">
        <v>57</v>
      </c>
      <c r="P28" s="46">
        <v>14</v>
      </c>
      <c r="Q28" s="45">
        <v>23</v>
      </c>
      <c r="R28" s="46">
        <v>35.299999999999997</v>
      </c>
      <c r="S28" s="45">
        <v>10</v>
      </c>
      <c r="T28" s="46">
        <v>-88.6</v>
      </c>
    </row>
    <row r="29" spans="1:20">
      <c r="A29" s="8"/>
      <c r="B29" s="22" t="s">
        <v>31</v>
      </c>
      <c r="C29" s="45">
        <v>7350</v>
      </c>
      <c r="D29" s="45">
        <v>5475</v>
      </c>
      <c r="E29" s="46">
        <f t="shared" si="0"/>
        <v>34.246575342465761</v>
      </c>
      <c r="F29" s="46">
        <f t="shared" si="1"/>
        <v>0.50354054083679534</v>
      </c>
      <c r="G29" s="45">
        <v>525</v>
      </c>
      <c r="H29" s="46">
        <v>41.5</v>
      </c>
      <c r="I29" s="45">
        <v>2549</v>
      </c>
      <c r="J29" s="46">
        <v>39.200000000000003</v>
      </c>
      <c r="K29" s="45">
        <v>1984</v>
      </c>
      <c r="L29" s="46">
        <v>31.2</v>
      </c>
      <c r="M29" s="45">
        <v>964</v>
      </c>
      <c r="N29" s="46">
        <v>29</v>
      </c>
      <c r="O29" s="45">
        <v>591</v>
      </c>
      <c r="P29" s="46">
        <v>36.799999999999997</v>
      </c>
      <c r="Q29" s="45">
        <v>229</v>
      </c>
      <c r="R29" s="46">
        <v>11.7</v>
      </c>
      <c r="S29" s="45">
        <v>508</v>
      </c>
      <c r="T29" s="46">
        <v>34.700000000000003</v>
      </c>
    </row>
    <row r="30" spans="1:20">
      <c r="A30" s="9"/>
      <c r="B30" s="22" t="s">
        <v>32</v>
      </c>
      <c r="C30" s="45">
        <v>1192943</v>
      </c>
      <c r="D30" s="45">
        <v>1049096</v>
      </c>
      <c r="E30" s="46">
        <f t="shared" si="0"/>
        <v>13.711519250859784</v>
      </c>
      <c r="F30" s="46">
        <f t="shared" si="1"/>
        <v>81.727233116662461</v>
      </c>
      <c r="G30" s="45">
        <v>83763</v>
      </c>
      <c r="H30" s="46">
        <v>4.5</v>
      </c>
      <c r="I30" s="45">
        <v>346724</v>
      </c>
      <c r="J30" s="46">
        <v>12.3</v>
      </c>
      <c r="K30" s="45">
        <v>283476</v>
      </c>
      <c r="L30" s="46">
        <v>21.2</v>
      </c>
      <c r="M30" s="45">
        <v>166129</v>
      </c>
      <c r="N30" s="46">
        <v>10.5</v>
      </c>
      <c r="O30" s="45">
        <v>144533</v>
      </c>
      <c r="P30" s="46">
        <v>11.1</v>
      </c>
      <c r="Q30" s="45">
        <v>109161</v>
      </c>
      <c r="R30" s="46">
        <v>22.3</v>
      </c>
      <c r="S30" s="45">
        <v>59157</v>
      </c>
      <c r="T30" s="46">
        <v>4.5</v>
      </c>
    </row>
    <row r="31" spans="1:20">
      <c r="A31" s="10" t="s">
        <v>33</v>
      </c>
      <c r="B31" s="22" t="s">
        <v>34</v>
      </c>
      <c r="C31" s="45">
        <v>90819</v>
      </c>
      <c r="D31" s="45">
        <v>78826</v>
      </c>
      <c r="E31" s="46">
        <f t="shared" si="0"/>
        <v>15.21452312688707</v>
      </c>
      <c r="F31" s="46">
        <f t="shared" si="1"/>
        <v>6.2219113439805325</v>
      </c>
      <c r="G31" s="45">
        <v>6114</v>
      </c>
      <c r="H31" s="46">
        <v>13.8</v>
      </c>
      <c r="I31" s="45">
        <v>14244</v>
      </c>
      <c r="J31" s="46">
        <v>16.7</v>
      </c>
      <c r="K31" s="45">
        <v>15643</v>
      </c>
      <c r="L31" s="46">
        <v>15.5</v>
      </c>
      <c r="M31" s="45">
        <v>13913</v>
      </c>
      <c r="N31" s="46">
        <v>14.9</v>
      </c>
      <c r="O31" s="45">
        <v>17068</v>
      </c>
      <c r="P31" s="46">
        <v>10.9</v>
      </c>
      <c r="Q31" s="45">
        <v>18204</v>
      </c>
      <c r="R31" s="46">
        <v>17.5</v>
      </c>
      <c r="S31" s="45">
        <v>5633</v>
      </c>
      <c r="T31" s="46">
        <v>19.7</v>
      </c>
    </row>
    <row r="32" spans="1:20">
      <c r="A32" s="8"/>
      <c r="B32" s="22" t="s">
        <v>35</v>
      </c>
      <c r="C32" s="45">
        <v>18213</v>
      </c>
      <c r="D32" s="45">
        <v>15667</v>
      </c>
      <c r="E32" s="46">
        <f t="shared" si="0"/>
        <v>16.250718069828295</v>
      </c>
      <c r="F32" s="46">
        <f t="shared" si="1"/>
        <v>1.2477529075184426</v>
      </c>
      <c r="G32" s="45">
        <v>1076</v>
      </c>
      <c r="H32" s="46">
        <v>21.6</v>
      </c>
      <c r="I32" s="45">
        <v>3465</v>
      </c>
      <c r="J32" s="46">
        <v>12.9</v>
      </c>
      <c r="K32" s="45">
        <v>3525</v>
      </c>
      <c r="L32" s="46">
        <v>22.1</v>
      </c>
      <c r="M32" s="45">
        <v>2498</v>
      </c>
      <c r="N32" s="46">
        <v>17.7</v>
      </c>
      <c r="O32" s="45">
        <v>3112</v>
      </c>
      <c r="P32" s="46">
        <v>5.2</v>
      </c>
      <c r="Q32" s="45">
        <v>3070</v>
      </c>
      <c r="R32" s="46">
        <v>21.2</v>
      </c>
      <c r="S32" s="45">
        <v>1467</v>
      </c>
      <c r="T32" s="46">
        <v>20.8</v>
      </c>
    </row>
    <row r="33" spans="1:20">
      <c r="A33" s="8"/>
      <c r="B33" s="22" t="s">
        <v>36</v>
      </c>
      <c r="C33" s="45">
        <v>2498</v>
      </c>
      <c r="D33" s="45">
        <v>1708</v>
      </c>
      <c r="E33" s="46">
        <f t="shared" si="0"/>
        <v>46.25292740046838</v>
      </c>
      <c r="F33" s="46">
        <f t="shared" si="1"/>
        <v>0.17113527496738976</v>
      </c>
      <c r="G33" s="45">
        <v>124</v>
      </c>
      <c r="H33" s="46">
        <v>4.2</v>
      </c>
      <c r="I33" s="45">
        <v>508</v>
      </c>
      <c r="J33" s="46">
        <v>57.8</v>
      </c>
      <c r="K33" s="45">
        <v>723</v>
      </c>
      <c r="L33" s="46">
        <v>60.3</v>
      </c>
      <c r="M33" s="45">
        <v>424</v>
      </c>
      <c r="N33" s="46">
        <v>65.599999999999994</v>
      </c>
      <c r="O33" s="45">
        <v>225</v>
      </c>
      <c r="P33" s="46">
        <v>48</v>
      </c>
      <c r="Q33" s="45">
        <v>187</v>
      </c>
      <c r="R33" s="46">
        <v>22.2</v>
      </c>
      <c r="S33" s="45">
        <v>307</v>
      </c>
      <c r="T33" s="46">
        <v>20.399999999999999</v>
      </c>
    </row>
    <row r="34" spans="1:20">
      <c r="A34" s="8"/>
      <c r="B34" s="22" t="s">
        <v>37</v>
      </c>
      <c r="C34" s="45">
        <v>3038</v>
      </c>
      <c r="D34" s="45">
        <v>1987</v>
      </c>
      <c r="E34" s="46">
        <f t="shared" si="0"/>
        <v>52.8938097634625</v>
      </c>
      <c r="F34" s="46">
        <f t="shared" si="1"/>
        <v>0.20813009021254208</v>
      </c>
      <c r="G34" s="45">
        <v>120</v>
      </c>
      <c r="H34" s="46">
        <v>84.6</v>
      </c>
      <c r="I34" s="45">
        <v>635</v>
      </c>
      <c r="J34" s="46">
        <v>38.299999999999997</v>
      </c>
      <c r="K34" s="45">
        <v>750</v>
      </c>
      <c r="L34" s="46">
        <v>72.400000000000006</v>
      </c>
      <c r="M34" s="45">
        <v>418</v>
      </c>
      <c r="N34" s="46">
        <v>57.1</v>
      </c>
      <c r="O34" s="45">
        <v>351</v>
      </c>
      <c r="P34" s="46">
        <v>67.900000000000006</v>
      </c>
      <c r="Q34" s="45">
        <v>309</v>
      </c>
      <c r="R34" s="46">
        <v>99.4</v>
      </c>
      <c r="S34" s="45">
        <v>455</v>
      </c>
      <c r="T34" s="46">
        <v>14.3</v>
      </c>
    </row>
    <row r="35" spans="1:20">
      <c r="A35" s="8"/>
      <c r="B35" s="22" t="s">
        <v>38</v>
      </c>
      <c r="C35" s="45">
        <v>4588</v>
      </c>
      <c r="D35" s="45">
        <v>3607</v>
      </c>
      <c r="E35" s="46">
        <f t="shared" si="0"/>
        <v>27.197116717493763</v>
      </c>
      <c r="F35" s="46">
        <f t="shared" si="1"/>
        <v>0.31431891174955329</v>
      </c>
      <c r="G35" s="45">
        <v>242</v>
      </c>
      <c r="H35" s="46">
        <v>46.7</v>
      </c>
      <c r="I35" s="45">
        <v>1012</v>
      </c>
      <c r="J35" s="46">
        <v>12.1</v>
      </c>
      <c r="K35" s="45">
        <v>1150</v>
      </c>
      <c r="L35" s="46">
        <v>28.3</v>
      </c>
      <c r="M35" s="45">
        <v>713</v>
      </c>
      <c r="N35" s="46">
        <v>51.7</v>
      </c>
      <c r="O35" s="45">
        <v>526</v>
      </c>
      <c r="P35" s="46">
        <v>41.8</v>
      </c>
      <c r="Q35" s="45">
        <v>437</v>
      </c>
      <c r="R35" s="46">
        <v>56.6</v>
      </c>
      <c r="S35" s="45">
        <v>508</v>
      </c>
      <c r="T35" s="46">
        <v>-2.9</v>
      </c>
    </row>
    <row r="36" spans="1:20">
      <c r="A36" s="9"/>
      <c r="B36" s="22" t="s">
        <v>39</v>
      </c>
      <c r="C36" s="45">
        <v>119156</v>
      </c>
      <c r="D36" s="45">
        <v>101795</v>
      </c>
      <c r="E36" s="46">
        <f t="shared" si="0"/>
        <v>17.054865170195011</v>
      </c>
      <c r="F36" s="46">
        <f t="shared" si="1"/>
        <v>8.1632485284284595</v>
      </c>
      <c r="G36" s="45">
        <v>7676</v>
      </c>
      <c r="H36" s="46">
        <v>16.2</v>
      </c>
      <c r="I36" s="45">
        <v>19864</v>
      </c>
      <c r="J36" s="46">
        <v>17.100000000000001</v>
      </c>
      <c r="K36" s="45">
        <v>21791</v>
      </c>
      <c r="L36" s="46">
        <v>19.600000000000001</v>
      </c>
      <c r="M36" s="45">
        <v>17966</v>
      </c>
      <c r="N36" s="46">
        <v>18</v>
      </c>
      <c r="O36" s="45">
        <v>21282</v>
      </c>
      <c r="P36" s="46">
        <v>11.5</v>
      </c>
      <c r="Q36" s="45">
        <v>22207</v>
      </c>
      <c r="R36" s="46">
        <v>19.3</v>
      </c>
      <c r="S36" s="45">
        <v>8370</v>
      </c>
      <c r="T36" s="46">
        <v>18</v>
      </c>
    </row>
    <row r="37" spans="1:20">
      <c r="A37" s="10" t="s">
        <v>40</v>
      </c>
      <c r="B37" s="22" t="s">
        <v>41</v>
      </c>
      <c r="C37" s="45">
        <v>30266</v>
      </c>
      <c r="D37" s="45">
        <v>23388</v>
      </c>
      <c r="E37" s="46">
        <f t="shared" si="0"/>
        <v>29.408243543697623</v>
      </c>
      <c r="F37" s="46">
        <f t="shared" si="1"/>
        <v>2.073490885573666</v>
      </c>
      <c r="G37" s="45">
        <v>2637</v>
      </c>
      <c r="H37" s="46">
        <v>22.8</v>
      </c>
      <c r="I37" s="45">
        <v>6754</v>
      </c>
      <c r="J37" s="46">
        <v>24</v>
      </c>
      <c r="K37" s="45">
        <v>6507</v>
      </c>
      <c r="L37" s="46">
        <v>31.8</v>
      </c>
      <c r="M37" s="45">
        <v>4197</v>
      </c>
      <c r="N37" s="46">
        <v>30.8</v>
      </c>
      <c r="O37" s="45">
        <v>2910</v>
      </c>
      <c r="P37" s="46">
        <v>29.9</v>
      </c>
      <c r="Q37" s="45">
        <v>1798</v>
      </c>
      <c r="R37" s="46">
        <v>33.700000000000003</v>
      </c>
      <c r="S37" s="45">
        <v>5463</v>
      </c>
      <c r="T37" s="46">
        <v>34.4</v>
      </c>
    </row>
    <row r="38" spans="1:20">
      <c r="A38" s="8"/>
      <c r="B38" s="22" t="s">
        <v>42</v>
      </c>
      <c r="C38" s="45">
        <v>13325</v>
      </c>
      <c r="D38" s="45">
        <v>10753</v>
      </c>
      <c r="E38" s="46">
        <f t="shared" si="0"/>
        <v>23.918906351715808</v>
      </c>
      <c r="F38" s="46">
        <f t="shared" si="1"/>
        <v>0.91288132063269356</v>
      </c>
      <c r="G38" s="45">
        <v>561</v>
      </c>
      <c r="H38" s="46">
        <v>17.600000000000001</v>
      </c>
      <c r="I38" s="45">
        <v>3180</v>
      </c>
      <c r="J38" s="46">
        <v>22.4</v>
      </c>
      <c r="K38" s="45">
        <v>2852</v>
      </c>
      <c r="L38" s="46">
        <v>27</v>
      </c>
      <c r="M38" s="45">
        <v>2073</v>
      </c>
      <c r="N38" s="46">
        <v>26</v>
      </c>
      <c r="O38" s="45">
        <v>2269</v>
      </c>
      <c r="P38" s="46">
        <v>31.4</v>
      </c>
      <c r="Q38" s="45">
        <v>1638</v>
      </c>
      <c r="R38" s="46">
        <v>25.7</v>
      </c>
      <c r="S38" s="45">
        <v>752</v>
      </c>
      <c r="T38" s="46">
        <v>-0.9</v>
      </c>
    </row>
    <row r="39" spans="1:20">
      <c r="A39" s="8"/>
      <c r="B39" s="22" t="s">
        <v>43</v>
      </c>
      <c r="C39" s="45">
        <v>12670</v>
      </c>
      <c r="D39" s="45">
        <v>10760</v>
      </c>
      <c r="E39" s="46">
        <f t="shared" si="0"/>
        <v>17.750929368029734</v>
      </c>
      <c r="F39" s="46">
        <f t="shared" si="1"/>
        <v>0.86800797991866618</v>
      </c>
      <c r="G39" s="45">
        <v>912</v>
      </c>
      <c r="H39" s="46">
        <v>31.6</v>
      </c>
      <c r="I39" s="45">
        <v>2913</v>
      </c>
      <c r="J39" s="46">
        <v>20.6</v>
      </c>
      <c r="K39" s="45">
        <v>2616</v>
      </c>
      <c r="L39" s="46">
        <v>12.2</v>
      </c>
      <c r="M39" s="45">
        <v>1998</v>
      </c>
      <c r="N39" s="46">
        <v>9.1999999999999993</v>
      </c>
      <c r="O39" s="45">
        <v>1995</v>
      </c>
      <c r="P39" s="46">
        <v>21.1</v>
      </c>
      <c r="Q39" s="45">
        <v>1277</v>
      </c>
      <c r="R39" s="46">
        <v>28.5</v>
      </c>
      <c r="S39" s="45">
        <v>959</v>
      </c>
      <c r="T39" s="46">
        <v>12.7</v>
      </c>
    </row>
    <row r="40" spans="1:20">
      <c r="A40" s="8"/>
      <c r="B40" s="22" t="s">
        <v>44</v>
      </c>
      <c r="C40" s="45">
        <v>10242</v>
      </c>
      <c r="D40" s="45">
        <v>7944</v>
      </c>
      <c r="E40" s="46">
        <f t="shared" si="0"/>
        <v>28.927492447129911</v>
      </c>
      <c r="F40" s="46">
        <f t="shared" si="1"/>
        <v>0.7016683291497221</v>
      </c>
      <c r="G40" s="45">
        <v>532</v>
      </c>
      <c r="H40" s="46">
        <v>19.3</v>
      </c>
      <c r="I40" s="45">
        <v>2987</v>
      </c>
      <c r="J40" s="46">
        <v>39.700000000000003</v>
      </c>
      <c r="K40" s="45">
        <v>2330</v>
      </c>
      <c r="L40" s="46">
        <v>32.799999999999997</v>
      </c>
      <c r="M40" s="45">
        <v>1538</v>
      </c>
      <c r="N40" s="46">
        <v>19.899999999999999</v>
      </c>
      <c r="O40" s="45">
        <v>1152</v>
      </c>
      <c r="P40" s="46">
        <v>31.1</v>
      </c>
      <c r="Q40" s="45">
        <v>887</v>
      </c>
      <c r="R40" s="46">
        <v>25.1</v>
      </c>
      <c r="S40" s="45">
        <v>816</v>
      </c>
      <c r="T40" s="46">
        <v>11</v>
      </c>
    </row>
    <row r="41" spans="1:20">
      <c r="A41" s="8"/>
      <c r="B41" s="22" t="s">
        <v>45</v>
      </c>
      <c r="C41" s="45">
        <v>4513</v>
      </c>
      <c r="D41" s="45">
        <v>4482</v>
      </c>
      <c r="E41" s="46">
        <f t="shared" si="0"/>
        <v>0.69165551093262057</v>
      </c>
      <c r="F41" s="46">
        <f t="shared" si="1"/>
        <v>0.30918074296550441</v>
      </c>
      <c r="G41" s="45">
        <v>159</v>
      </c>
      <c r="H41" s="46">
        <v>-18</v>
      </c>
      <c r="I41" s="45">
        <v>760</v>
      </c>
      <c r="J41" s="46">
        <v>29.7</v>
      </c>
      <c r="K41" s="45">
        <v>1010</v>
      </c>
      <c r="L41" s="46">
        <v>12.7</v>
      </c>
      <c r="M41" s="45">
        <v>929</v>
      </c>
      <c r="N41" s="46">
        <v>13.7</v>
      </c>
      <c r="O41" s="45">
        <v>652</v>
      </c>
      <c r="P41" s="46">
        <v>3</v>
      </c>
      <c r="Q41" s="45">
        <v>308</v>
      </c>
      <c r="R41" s="46">
        <v>-31.1</v>
      </c>
      <c r="S41" s="45">
        <v>695</v>
      </c>
      <c r="T41" s="46">
        <v>-23.5</v>
      </c>
    </row>
    <row r="42" spans="1:20">
      <c r="A42" s="8"/>
      <c r="B42" s="22" t="s">
        <v>46</v>
      </c>
      <c r="C42" s="45">
        <v>3485</v>
      </c>
      <c r="D42" s="45">
        <v>3156</v>
      </c>
      <c r="E42" s="46">
        <f t="shared" si="0"/>
        <v>10.42458808618505</v>
      </c>
      <c r="F42" s="46">
        <f t="shared" si="1"/>
        <v>0.23875357616547369</v>
      </c>
      <c r="G42" s="45">
        <v>136</v>
      </c>
      <c r="H42" s="46">
        <v>37.4</v>
      </c>
      <c r="I42" s="45">
        <v>715</v>
      </c>
      <c r="J42" s="46">
        <v>0.7</v>
      </c>
      <c r="K42" s="45">
        <v>637</v>
      </c>
      <c r="L42" s="46">
        <v>9.8000000000000007</v>
      </c>
      <c r="M42" s="45">
        <v>641</v>
      </c>
      <c r="N42" s="46">
        <v>17.8</v>
      </c>
      <c r="O42" s="45">
        <v>561</v>
      </c>
      <c r="P42" s="46">
        <v>14.3</v>
      </c>
      <c r="Q42" s="45">
        <v>319</v>
      </c>
      <c r="R42" s="46">
        <v>-3.3</v>
      </c>
      <c r="S42" s="45">
        <v>476</v>
      </c>
      <c r="T42" s="46">
        <v>18.399999999999999</v>
      </c>
    </row>
    <row r="43" spans="1:20">
      <c r="A43" s="8"/>
      <c r="B43" s="22" t="s">
        <v>47</v>
      </c>
      <c r="C43" s="45">
        <v>2214</v>
      </c>
      <c r="D43" s="45">
        <v>2123</v>
      </c>
      <c r="E43" s="46">
        <f t="shared" si="0"/>
        <v>4.2863871879415871</v>
      </c>
      <c r="F43" s="46">
        <f t="shared" si="1"/>
        <v>0.15167874250512448</v>
      </c>
      <c r="G43" s="45">
        <v>76</v>
      </c>
      <c r="H43" s="46">
        <v>8.6</v>
      </c>
      <c r="I43" s="45">
        <v>302</v>
      </c>
      <c r="J43" s="46">
        <v>-10.1</v>
      </c>
      <c r="K43" s="45">
        <v>364</v>
      </c>
      <c r="L43" s="46">
        <v>50.4</v>
      </c>
      <c r="M43" s="45">
        <v>174</v>
      </c>
      <c r="N43" s="46">
        <v>-7.4</v>
      </c>
      <c r="O43" s="45">
        <v>96</v>
      </c>
      <c r="P43" s="46">
        <v>-44.8</v>
      </c>
      <c r="Q43" s="45">
        <v>39</v>
      </c>
      <c r="R43" s="46">
        <v>-44.3</v>
      </c>
      <c r="S43" s="45">
        <v>1163</v>
      </c>
      <c r="T43" s="46">
        <v>11.5</v>
      </c>
    </row>
    <row r="44" spans="1:20">
      <c r="A44" s="8"/>
      <c r="B44" s="22" t="s">
        <v>49</v>
      </c>
      <c r="C44" s="45">
        <v>3134</v>
      </c>
      <c r="D44" s="45">
        <v>2551</v>
      </c>
      <c r="E44" s="46">
        <f t="shared" si="0"/>
        <v>22.853782830262649</v>
      </c>
      <c r="F44" s="46">
        <f t="shared" si="1"/>
        <v>0.21470694625612469</v>
      </c>
      <c r="G44" s="45">
        <v>151</v>
      </c>
      <c r="H44" s="46">
        <v>20.8</v>
      </c>
      <c r="I44" s="45">
        <v>755</v>
      </c>
      <c r="J44" s="46">
        <v>27.1</v>
      </c>
      <c r="K44" s="45">
        <v>858</v>
      </c>
      <c r="L44" s="46">
        <v>21.7</v>
      </c>
      <c r="M44" s="45">
        <v>644</v>
      </c>
      <c r="N44" s="46">
        <v>33.299999999999997</v>
      </c>
      <c r="O44" s="45">
        <v>348</v>
      </c>
      <c r="P44" s="46">
        <v>33.299999999999997</v>
      </c>
      <c r="Q44" s="45">
        <v>196</v>
      </c>
      <c r="R44" s="46">
        <v>-5.3</v>
      </c>
      <c r="S44" s="45">
        <v>182</v>
      </c>
      <c r="T44" s="46">
        <v>3.4</v>
      </c>
    </row>
    <row r="45" spans="1:20">
      <c r="A45" s="8"/>
      <c r="B45" s="22" t="s">
        <v>54</v>
      </c>
      <c r="C45" s="45">
        <v>1179</v>
      </c>
      <c r="D45" s="45">
        <v>1047</v>
      </c>
      <c r="E45" s="46">
        <f t="shared" si="0"/>
        <v>12.60744985673352</v>
      </c>
      <c r="F45" s="46">
        <f t="shared" si="1"/>
        <v>8.0772013285249203E-2</v>
      </c>
      <c r="G45" s="45">
        <v>42</v>
      </c>
      <c r="H45" s="46">
        <v>27.3</v>
      </c>
      <c r="I45" s="45">
        <v>207</v>
      </c>
      <c r="J45" s="46">
        <v>16.3</v>
      </c>
      <c r="K45" s="45">
        <v>200</v>
      </c>
      <c r="L45" s="46">
        <v>-4.3</v>
      </c>
      <c r="M45" s="45">
        <v>136</v>
      </c>
      <c r="N45" s="46">
        <v>14.3</v>
      </c>
      <c r="O45" s="45">
        <v>87</v>
      </c>
      <c r="P45" s="46">
        <v>50</v>
      </c>
      <c r="Q45" s="45">
        <v>45</v>
      </c>
      <c r="R45" s="46">
        <v>28.6</v>
      </c>
      <c r="S45" s="45">
        <v>462</v>
      </c>
      <c r="T45" s="46">
        <v>11.3</v>
      </c>
    </row>
    <row r="46" spans="1:20">
      <c r="A46" s="8"/>
      <c r="B46" s="22" t="s">
        <v>48</v>
      </c>
      <c r="C46" s="45">
        <v>1054</v>
      </c>
      <c r="D46" s="45">
        <v>1053</v>
      </c>
      <c r="E46" s="46">
        <f t="shared" si="0"/>
        <v>9.496676163343043E-2</v>
      </c>
      <c r="F46" s="46">
        <f t="shared" si="1"/>
        <v>7.2208398645167648E-2</v>
      </c>
      <c r="G46" s="45">
        <v>83</v>
      </c>
      <c r="H46" s="46">
        <v>25.8</v>
      </c>
      <c r="I46" s="45">
        <v>263</v>
      </c>
      <c r="J46" s="46">
        <v>19</v>
      </c>
      <c r="K46" s="45">
        <v>199</v>
      </c>
      <c r="L46" s="46">
        <v>1</v>
      </c>
      <c r="M46" s="45">
        <v>210</v>
      </c>
      <c r="N46" s="46">
        <v>-13.6</v>
      </c>
      <c r="O46" s="45">
        <v>163</v>
      </c>
      <c r="P46" s="46">
        <v>-20.9</v>
      </c>
      <c r="Q46" s="45">
        <v>118</v>
      </c>
      <c r="R46" s="46">
        <v>19.2</v>
      </c>
      <c r="S46" s="45">
        <v>18</v>
      </c>
      <c r="T46" s="46">
        <v>-14.3</v>
      </c>
    </row>
    <row r="47" spans="1:20">
      <c r="A47" s="8"/>
      <c r="B47" s="22" t="s">
        <v>50</v>
      </c>
      <c r="C47" s="45">
        <v>2010</v>
      </c>
      <c r="D47" s="45">
        <v>1523</v>
      </c>
      <c r="E47" s="46">
        <f t="shared" si="0"/>
        <v>31.9763624425476</v>
      </c>
      <c r="F47" s="46">
        <f t="shared" si="1"/>
        <v>0.13770292341251136</v>
      </c>
      <c r="G47" s="45">
        <v>147</v>
      </c>
      <c r="H47" s="46">
        <v>20.5</v>
      </c>
      <c r="I47" s="45">
        <v>467</v>
      </c>
      <c r="J47" s="46">
        <v>9.1</v>
      </c>
      <c r="K47" s="45">
        <v>351</v>
      </c>
      <c r="L47" s="46">
        <v>24.5</v>
      </c>
      <c r="M47" s="45">
        <v>400</v>
      </c>
      <c r="N47" s="46">
        <v>45.5</v>
      </c>
      <c r="O47" s="45">
        <v>354</v>
      </c>
      <c r="P47" s="46">
        <v>42.7</v>
      </c>
      <c r="Q47" s="45">
        <v>221</v>
      </c>
      <c r="R47" s="46">
        <v>59</v>
      </c>
      <c r="S47" s="45">
        <v>70</v>
      </c>
      <c r="T47" s="46">
        <v>141.4</v>
      </c>
    </row>
    <row r="48" spans="1:20">
      <c r="A48" s="8"/>
      <c r="B48" s="22" t="s">
        <v>51</v>
      </c>
      <c r="C48" s="45">
        <v>2570</v>
      </c>
      <c r="D48" s="45">
        <v>2168</v>
      </c>
      <c r="E48" s="46">
        <f t="shared" si="0"/>
        <v>18.542435424354252</v>
      </c>
      <c r="F48" s="46">
        <f t="shared" si="1"/>
        <v>0.17606791700007673</v>
      </c>
      <c r="G48" s="45">
        <v>149</v>
      </c>
      <c r="H48" s="46">
        <v>31.9</v>
      </c>
      <c r="I48" s="45">
        <v>656</v>
      </c>
      <c r="J48" s="46">
        <v>28.4</v>
      </c>
      <c r="K48" s="45">
        <v>543</v>
      </c>
      <c r="L48" s="46">
        <v>16.8</v>
      </c>
      <c r="M48" s="45">
        <v>343</v>
      </c>
      <c r="N48" s="46">
        <v>23.4</v>
      </c>
      <c r="O48" s="45">
        <v>166</v>
      </c>
      <c r="P48" s="46">
        <v>2.5</v>
      </c>
      <c r="Q48" s="45">
        <v>120</v>
      </c>
      <c r="R48" s="46">
        <v>10.1</v>
      </c>
      <c r="S48" s="45">
        <v>593</v>
      </c>
      <c r="T48" s="46">
        <v>11.9</v>
      </c>
    </row>
    <row r="49" spans="1:20">
      <c r="A49" s="8"/>
      <c r="B49" s="22" t="s">
        <v>55</v>
      </c>
      <c r="C49" s="45">
        <v>1923</v>
      </c>
      <c r="D49" s="45">
        <v>1667</v>
      </c>
      <c r="E49" s="46">
        <f t="shared" si="0"/>
        <v>15.356928614277155</v>
      </c>
      <c r="F49" s="46">
        <f t="shared" si="1"/>
        <v>0.1317426476230146</v>
      </c>
      <c r="G49" s="45">
        <v>122</v>
      </c>
      <c r="H49" s="46">
        <v>0.8</v>
      </c>
      <c r="I49" s="45">
        <v>504</v>
      </c>
      <c r="J49" s="46">
        <v>23.5</v>
      </c>
      <c r="K49" s="45">
        <v>358</v>
      </c>
      <c r="L49" s="46">
        <v>20.5</v>
      </c>
      <c r="M49" s="45">
        <v>324</v>
      </c>
      <c r="N49" s="46">
        <v>20.399999999999999</v>
      </c>
      <c r="O49" s="45">
        <v>338</v>
      </c>
      <c r="P49" s="46">
        <v>26.1</v>
      </c>
      <c r="Q49" s="45">
        <v>239</v>
      </c>
      <c r="R49" s="46">
        <v>-6.3</v>
      </c>
      <c r="S49" s="45">
        <v>38</v>
      </c>
      <c r="T49" s="46">
        <v>-22.4</v>
      </c>
    </row>
    <row r="50" spans="1:20">
      <c r="A50" s="8"/>
      <c r="B50" s="22" t="s">
        <v>60</v>
      </c>
      <c r="C50" s="45">
        <v>1000</v>
      </c>
      <c r="D50" s="45">
        <v>889</v>
      </c>
      <c r="E50" s="46">
        <f t="shared" si="0"/>
        <v>12.485939257592804</v>
      </c>
      <c r="F50" s="46">
        <f t="shared" si="1"/>
        <v>6.8508917120652421E-2</v>
      </c>
      <c r="G50" s="45">
        <v>37</v>
      </c>
      <c r="H50" s="46">
        <v>5.7</v>
      </c>
      <c r="I50" s="45">
        <v>230</v>
      </c>
      <c r="J50" s="46">
        <v>11.1</v>
      </c>
      <c r="K50" s="45">
        <v>259</v>
      </c>
      <c r="L50" s="46">
        <v>35.6</v>
      </c>
      <c r="M50" s="45">
        <v>180</v>
      </c>
      <c r="N50" s="46">
        <v>18.399999999999999</v>
      </c>
      <c r="O50" s="45">
        <v>106</v>
      </c>
      <c r="P50" s="46">
        <v>-17.8</v>
      </c>
      <c r="Q50" s="45">
        <v>73</v>
      </c>
      <c r="R50" s="46">
        <v>-31.8</v>
      </c>
      <c r="S50" s="45">
        <v>115</v>
      </c>
      <c r="T50" s="46">
        <v>69.099999999999994</v>
      </c>
    </row>
    <row r="51" spans="1:20">
      <c r="A51" s="8"/>
      <c r="B51" s="22" t="s">
        <v>56</v>
      </c>
      <c r="C51" s="45">
        <v>1369</v>
      </c>
      <c r="D51" s="45">
        <v>1107</v>
      </c>
      <c r="E51" s="46">
        <f t="shared" si="0"/>
        <v>23.667570009033433</v>
      </c>
      <c r="F51" s="46">
        <f t="shared" si="1"/>
        <v>9.3788707538173172E-2</v>
      </c>
      <c r="G51" s="45">
        <v>68</v>
      </c>
      <c r="H51" s="46">
        <v>74.400000000000006</v>
      </c>
      <c r="I51" s="45">
        <v>386</v>
      </c>
      <c r="J51" s="46">
        <v>22.5</v>
      </c>
      <c r="K51" s="45">
        <v>250</v>
      </c>
      <c r="L51" s="46">
        <v>42</v>
      </c>
      <c r="M51" s="45">
        <v>209</v>
      </c>
      <c r="N51" s="46">
        <v>25.9</v>
      </c>
      <c r="O51" s="45">
        <v>206</v>
      </c>
      <c r="P51" s="46">
        <v>27.2</v>
      </c>
      <c r="Q51" s="45">
        <v>129</v>
      </c>
      <c r="R51" s="46">
        <v>-11</v>
      </c>
      <c r="S51" s="45">
        <v>121</v>
      </c>
      <c r="T51" s="46">
        <v>16.3</v>
      </c>
    </row>
    <row r="52" spans="1:20">
      <c r="A52" s="8"/>
      <c r="B52" s="22" t="s">
        <v>53</v>
      </c>
      <c r="C52" s="45">
        <v>1264</v>
      </c>
      <c r="D52" s="45">
        <v>1186</v>
      </c>
      <c r="E52" s="46">
        <f t="shared" si="0"/>
        <v>6.5767284991568253</v>
      </c>
      <c r="F52" s="46">
        <f t="shared" si="1"/>
        <v>8.6595271240504659E-2</v>
      </c>
      <c r="G52" s="45">
        <v>43</v>
      </c>
      <c r="H52" s="46">
        <v>-14</v>
      </c>
      <c r="I52" s="45">
        <v>193</v>
      </c>
      <c r="J52" s="46">
        <v>9</v>
      </c>
      <c r="K52" s="45">
        <v>193</v>
      </c>
      <c r="L52" s="46">
        <v>3.2</v>
      </c>
      <c r="M52" s="45">
        <v>240</v>
      </c>
      <c r="N52" s="46">
        <v>15.4</v>
      </c>
      <c r="O52" s="45">
        <v>166</v>
      </c>
      <c r="P52" s="46">
        <v>2.5</v>
      </c>
      <c r="Q52" s="45">
        <v>78</v>
      </c>
      <c r="R52" s="46">
        <v>32.200000000000003</v>
      </c>
      <c r="S52" s="45">
        <v>351</v>
      </c>
      <c r="T52" s="46">
        <v>2.2999999999999998</v>
      </c>
    </row>
    <row r="53" spans="1:20">
      <c r="A53" s="8"/>
      <c r="B53" s="22" t="s">
        <v>59</v>
      </c>
      <c r="C53" s="45">
        <v>1542</v>
      </c>
      <c r="D53" s="45">
        <v>1146</v>
      </c>
      <c r="E53" s="46">
        <f t="shared" si="0"/>
        <v>34.554973821989535</v>
      </c>
      <c r="F53" s="46">
        <f t="shared" si="1"/>
        <v>0.10564075020004604</v>
      </c>
      <c r="G53" s="45">
        <v>97</v>
      </c>
      <c r="H53" s="46">
        <v>79.599999999999994</v>
      </c>
      <c r="I53" s="45">
        <v>461</v>
      </c>
      <c r="J53" s="46">
        <v>41.4</v>
      </c>
      <c r="K53" s="45">
        <v>271</v>
      </c>
      <c r="L53" s="46">
        <v>16.3</v>
      </c>
      <c r="M53" s="45">
        <v>253</v>
      </c>
      <c r="N53" s="46">
        <v>42.9</v>
      </c>
      <c r="O53" s="45">
        <v>235</v>
      </c>
      <c r="P53" s="46">
        <v>42.4</v>
      </c>
      <c r="Q53" s="45">
        <v>109</v>
      </c>
      <c r="R53" s="46">
        <v>9</v>
      </c>
      <c r="S53" s="45">
        <v>116</v>
      </c>
      <c r="T53" s="46">
        <v>27.5</v>
      </c>
    </row>
    <row r="54" spans="1:20">
      <c r="A54" s="8"/>
      <c r="B54" s="22" t="s">
        <v>62</v>
      </c>
      <c r="C54" s="45">
        <v>494</v>
      </c>
      <c r="D54" s="45">
        <v>530</v>
      </c>
      <c r="E54" s="46">
        <f t="shared" si="0"/>
        <v>-6.7924528301886777</v>
      </c>
      <c r="F54" s="46">
        <f t="shared" si="1"/>
        <v>3.3843405057602298E-2</v>
      </c>
      <c r="G54" s="45">
        <v>5</v>
      </c>
      <c r="H54" s="46">
        <v>-77.3</v>
      </c>
      <c r="I54" s="45">
        <v>65</v>
      </c>
      <c r="J54" s="46">
        <v>-5.8</v>
      </c>
      <c r="K54" s="45">
        <v>96</v>
      </c>
      <c r="L54" s="46">
        <v>9.1</v>
      </c>
      <c r="M54" s="45">
        <v>74</v>
      </c>
      <c r="N54" s="46">
        <v>2.8</v>
      </c>
      <c r="O54" s="45">
        <v>39</v>
      </c>
      <c r="P54" s="46">
        <v>-11.4</v>
      </c>
      <c r="Q54" s="45">
        <v>14</v>
      </c>
      <c r="R54" s="46">
        <v>-36.4</v>
      </c>
      <c r="S54" s="45">
        <v>201</v>
      </c>
      <c r="T54" s="46">
        <v>-5.6</v>
      </c>
    </row>
    <row r="55" spans="1:20">
      <c r="A55" s="8"/>
      <c r="B55" s="22" t="s">
        <v>58</v>
      </c>
      <c r="C55" s="45">
        <v>1023</v>
      </c>
      <c r="D55" s="45">
        <v>793</v>
      </c>
      <c r="E55" s="46">
        <f t="shared" si="0"/>
        <v>29.003783102143753</v>
      </c>
      <c r="F55" s="46">
        <f t="shared" si="1"/>
        <v>7.0084622214427433E-2</v>
      </c>
      <c r="G55" s="45">
        <v>47</v>
      </c>
      <c r="H55" s="46">
        <v>161.1</v>
      </c>
      <c r="I55" s="45">
        <v>149</v>
      </c>
      <c r="J55" s="46">
        <v>50.5</v>
      </c>
      <c r="K55" s="45">
        <v>226</v>
      </c>
      <c r="L55" s="46">
        <v>32.9</v>
      </c>
      <c r="M55" s="45">
        <v>135</v>
      </c>
      <c r="N55" s="46">
        <v>-3.6</v>
      </c>
      <c r="O55" s="45">
        <v>133</v>
      </c>
      <c r="P55" s="46">
        <v>41.5</v>
      </c>
      <c r="Q55" s="45">
        <v>87</v>
      </c>
      <c r="R55" s="46">
        <v>55.4</v>
      </c>
      <c r="S55" s="45">
        <v>246</v>
      </c>
      <c r="T55" s="46">
        <v>13.9</v>
      </c>
    </row>
    <row r="56" spans="1:20">
      <c r="A56" s="8"/>
      <c r="B56" s="22" t="s">
        <v>61</v>
      </c>
      <c r="C56" s="45">
        <v>633</v>
      </c>
      <c r="D56" s="45">
        <v>585</v>
      </c>
      <c r="E56" s="46">
        <f t="shared" si="0"/>
        <v>8.2051282051281973</v>
      </c>
      <c r="F56" s="46">
        <f t="shared" si="1"/>
        <v>4.3366144537372982E-2</v>
      </c>
      <c r="G56" s="45">
        <v>19</v>
      </c>
      <c r="H56" s="46">
        <v>-5</v>
      </c>
      <c r="I56" s="45">
        <v>93</v>
      </c>
      <c r="J56" s="46">
        <v>19.2</v>
      </c>
      <c r="K56" s="45">
        <v>114</v>
      </c>
      <c r="L56" s="46">
        <v>46.2</v>
      </c>
      <c r="M56" s="45">
        <v>106</v>
      </c>
      <c r="N56" s="46">
        <v>29.3</v>
      </c>
      <c r="O56" s="45">
        <v>68</v>
      </c>
      <c r="P56" s="46">
        <v>1.5</v>
      </c>
      <c r="Q56" s="45">
        <v>13</v>
      </c>
      <c r="R56" s="46">
        <v>-71.7</v>
      </c>
      <c r="S56" s="45">
        <v>220</v>
      </c>
      <c r="T56" s="46">
        <v>2.8</v>
      </c>
    </row>
    <row r="57" spans="1:20">
      <c r="A57" s="8"/>
      <c r="B57" s="22" t="s">
        <v>52</v>
      </c>
      <c r="C57" s="45">
        <v>1244</v>
      </c>
      <c r="D57" s="45">
        <v>1045</v>
      </c>
      <c r="E57" s="46">
        <f t="shared" si="0"/>
        <v>19.043062200956928</v>
      </c>
      <c r="F57" s="46">
        <f t="shared" si="1"/>
        <v>8.5225092898091617E-2</v>
      </c>
      <c r="G57" s="45">
        <v>110</v>
      </c>
      <c r="H57" s="46">
        <v>8.9</v>
      </c>
      <c r="I57" s="45">
        <v>255</v>
      </c>
      <c r="J57" s="46">
        <v>17.5</v>
      </c>
      <c r="K57" s="45">
        <v>217</v>
      </c>
      <c r="L57" s="46">
        <v>24.7</v>
      </c>
      <c r="M57" s="45">
        <v>257</v>
      </c>
      <c r="N57" s="46">
        <v>19.5</v>
      </c>
      <c r="O57" s="45">
        <v>226</v>
      </c>
      <c r="P57" s="46">
        <v>34.5</v>
      </c>
      <c r="Q57" s="45">
        <v>107</v>
      </c>
      <c r="R57" s="46">
        <v>23</v>
      </c>
      <c r="S57" s="45">
        <v>72</v>
      </c>
      <c r="T57" s="46">
        <v>-13.3</v>
      </c>
    </row>
    <row r="58" spans="1:20">
      <c r="A58" s="8"/>
      <c r="B58" s="22" t="s">
        <v>57</v>
      </c>
      <c r="C58" s="45">
        <v>1176</v>
      </c>
      <c r="D58" s="45">
        <v>791</v>
      </c>
      <c r="E58" s="46">
        <f t="shared" si="0"/>
        <v>48.672566371681427</v>
      </c>
      <c r="F58" s="46">
        <f t="shared" si="1"/>
        <v>8.0566486533887247E-2</v>
      </c>
      <c r="G58" s="45">
        <v>31</v>
      </c>
      <c r="H58" s="46">
        <v>3.3</v>
      </c>
      <c r="I58" s="45">
        <v>323</v>
      </c>
      <c r="J58" s="46">
        <v>59.9</v>
      </c>
      <c r="K58" s="45">
        <v>298</v>
      </c>
      <c r="L58" s="46">
        <v>49</v>
      </c>
      <c r="M58" s="45">
        <v>210</v>
      </c>
      <c r="N58" s="46">
        <v>61.5</v>
      </c>
      <c r="O58" s="45">
        <v>158</v>
      </c>
      <c r="P58" s="46">
        <v>51.9</v>
      </c>
      <c r="Q58" s="45">
        <v>96</v>
      </c>
      <c r="R58" s="46">
        <v>35.200000000000003</v>
      </c>
      <c r="S58" s="45">
        <v>60</v>
      </c>
      <c r="T58" s="46">
        <v>11.1</v>
      </c>
    </row>
    <row r="59" spans="1:20">
      <c r="A59" s="8"/>
      <c r="B59" s="22" t="s">
        <v>63</v>
      </c>
      <c r="C59" s="45">
        <v>4421</v>
      </c>
      <c r="D59" s="45">
        <v>3525</v>
      </c>
      <c r="E59" s="46">
        <f t="shared" si="0"/>
        <v>25.418439716312058</v>
      </c>
      <c r="F59" s="46">
        <f t="shared" si="1"/>
        <v>0.30287792259040436</v>
      </c>
      <c r="G59" s="45">
        <v>178</v>
      </c>
      <c r="H59" s="46">
        <v>-18.7</v>
      </c>
      <c r="I59" s="45">
        <v>1016</v>
      </c>
      <c r="J59" s="46">
        <v>21.1</v>
      </c>
      <c r="K59" s="45">
        <v>967</v>
      </c>
      <c r="L59" s="46">
        <v>31.4</v>
      </c>
      <c r="M59" s="45">
        <v>637</v>
      </c>
      <c r="N59" s="46">
        <v>36.700000000000003</v>
      </c>
      <c r="O59" s="45">
        <v>335</v>
      </c>
      <c r="P59" s="46">
        <v>32.4</v>
      </c>
      <c r="Q59" s="45">
        <v>183</v>
      </c>
      <c r="R59" s="46">
        <v>7.6</v>
      </c>
      <c r="S59" s="45">
        <v>1105</v>
      </c>
      <c r="T59" s="46">
        <v>31.2</v>
      </c>
    </row>
    <row r="60" spans="1:20">
      <c r="A60" s="9"/>
      <c r="B60" s="22" t="s">
        <v>64</v>
      </c>
      <c r="C60" s="45">
        <v>102751</v>
      </c>
      <c r="D60" s="45">
        <v>84212</v>
      </c>
      <c r="E60" s="46">
        <f t="shared" si="0"/>
        <v>22.014677243148249</v>
      </c>
      <c r="F60" s="46">
        <f t="shared" si="1"/>
        <v>7.039359743064157</v>
      </c>
      <c r="G60" s="45">
        <v>6342</v>
      </c>
      <c r="H60" s="46">
        <v>19.8</v>
      </c>
      <c r="I60" s="45">
        <v>23634</v>
      </c>
      <c r="J60" s="46">
        <v>23.8</v>
      </c>
      <c r="K60" s="45">
        <v>21716</v>
      </c>
      <c r="L60" s="46">
        <v>25</v>
      </c>
      <c r="M60" s="45">
        <v>15908</v>
      </c>
      <c r="N60" s="46">
        <v>22.5</v>
      </c>
      <c r="O60" s="45">
        <v>12763</v>
      </c>
      <c r="P60" s="46">
        <v>23.4</v>
      </c>
      <c r="Q60" s="45">
        <v>8094</v>
      </c>
      <c r="R60" s="46">
        <v>17.2</v>
      </c>
      <c r="S60" s="45">
        <v>14294</v>
      </c>
      <c r="T60" s="46">
        <v>17.100000000000001</v>
      </c>
    </row>
    <row r="61" spans="1:20">
      <c r="A61" s="10" t="s">
        <v>65</v>
      </c>
      <c r="B61" s="22" t="s">
        <v>66</v>
      </c>
      <c r="C61" s="45">
        <v>17269</v>
      </c>
      <c r="D61" s="45">
        <v>15310</v>
      </c>
      <c r="E61" s="46">
        <f t="shared" si="0"/>
        <v>12.795558458523848</v>
      </c>
      <c r="F61" s="46">
        <f t="shared" si="1"/>
        <v>1.1830804897565468</v>
      </c>
      <c r="G61" s="45">
        <v>2480</v>
      </c>
      <c r="H61" s="46">
        <v>13.3</v>
      </c>
      <c r="I61" s="45">
        <v>2243</v>
      </c>
      <c r="J61" s="46">
        <v>16.5</v>
      </c>
      <c r="K61" s="45">
        <v>2913</v>
      </c>
      <c r="L61" s="46">
        <v>6.4</v>
      </c>
      <c r="M61" s="45">
        <v>3062</v>
      </c>
      <c r="N61" s="46">
        <v>20.8</v>
      </c>
      <c r="O61" s="45">
        <v>2666</v>
      </c>
      <c r="P61" s="46">
        <v>17.7</v>
      </c>
      <c r="Q61" s="45">
        <v>3569</v>
      </c>
      <c r="R61" s="46">
        <v>5.2</v>
      </c>
      <c r="S61" s="45">
        <v>336</v>
      </c>
      <c r="T61" s="46">
        <v>25.8</v>
      </c>
    </row>
    <row r="62" spans="1:20">
      <c r="A62" s="8"/>
      <c r="B62" s="22" t="s">
        <v>67</v>
      </c>
      <c r="C62" s="45">
        <v>4035</v>
      </c>
      <c r="D62" s="45">
        <v>3281</v>
      </c>
      <c r="E62" s="46">
        <f t="shared" si="0"/>
        <v>22.98079853703139</v>
      </c>
      <c r="F62" s="46">
        <f t="shared" si="1"/>
        <v>0.27643348058183254</v>
      </c>
      <c r="G62" s="45">
        <v>547</v>
      </c>
      <c r="H62" s="46">
        <v>48.2</v>
      </c>
      <c r="I62" s="45">
        <v>645</v>
      </c>
      <c r="J62" s="46">
        <v>11.4</v>
      </c>
      <c r="K62" s="45">
        <v>736</v>
      </c>
      <c r="L62" s="46">
        <v>16.3</v>
      </c>
      <c r="M62" s="45">
        <v>567</v>
      </c>
      <c r="N62" s="46">
        <v>37.299999999999997</v>
      </c>
      <c r="O62" s="45">
        <v>694</v>
      </c>
      <c r="P62" s="46">
        <v>18.2</v>
      </c>
      <c r="Q62" s="45">
        <v>718</v>
      </c>
      <c r="R62" s="46">
        <v>24.9</v>
      </c>
      <c r="S62" s="45">
        <v>128</v>
      </c>
      <c r="T62" s="46">
        <v>2.4</v>
      </c>
    </row>
    <row r="63" spans="1:20">
      <c r="A63" s="8"/>
      <c r="B63" s="22" t="s">
        <v>68</v>
      </c>
      <c r="C63" s="45">
        <v>526</v>
      </c>
      <c r="D63" s="45">
        <v>560</v>
      </c>
      <c r="E63" s="46">
        <f t="shared" si="0"/>
        <v>-6.0714285714285721</v>
      </c>
      <c r="F63" s="46">
        <f t="shared" si="1"/>
        <v>3.6035690405463179E-2</v>
      </c>
      <c r="G63" s="45">
        <v>44</v>
      </c>
      <c r="H63" s="46">
        <v>33.299999999999997</v>
      </c>
      <c r="I63" s="45">
        <v>95</v>
      </c>
      <c r="J63" s="46">
        <v>3.3</v>
      </c>
      <c r="K63" s="45">
        <v>132</v>
      </c>
      <c r="L63" s="46">
        <v>-10.199999999999999</v>
      </c>
      <c r="M63" s="45">
        <v>95</v>
      </c>
      <c r="N63" s="46">
        <v>-21.5</v>
      </c>
      <c r="O63" s="45">
        <v>49</v>
      </c>
      <c r="P63" s="46">
        <v>-38.799999999999997</v>
      </c>
      <c r="Q63" s="45">
        <v>17</v>
      </c>
      <c r="R63" s="46">
        <v>-65.3</v>
      </c>
      <c r="S63" s="45">
        <v>94</v>
      </c>
      <c r="T63" s="46">
        <v>147.4</v>
      </c>
    </row>
    <row r="64" spans="1:20">
      <c r="A64" s="9"/>
      <c r="B64" s="22" t="s">
        <v>69</v>
      </c>
      <c r="C64" s="45">
        <v>21830</v>
      </c>
      <c r="D64" s="45">
        <v>19151</v>
      </c>
      <c r="E64" s="46">
        <f t="shared" si="0"/>
        <v>13.988825648791181</v>
      </c>
      <c r="F64" s="46">
        <f t="shared" si="1"/>
        <v>1.4955496607438425</v>
      </c>
      <c r="G64" s="45">
        <v>3071</v>
      </c>
      <c r="H64" s="46">
        <v>18.600000000000001</v>
      </c>
      <c r="I64" s="45">
        <v>2983</v>
      </c>
      <c r="J64" s="46">
        <v>14.9</v>
      </c>
      <c r="K64" s="45">
        <v>3781</v>
      </c>
      <c r="L64" s="46">
        <v>7.5</v>
      </c>
      <c r="M64" s="45">
        <v>3724</v>
      </c>
      <c r="N64" s="46">
        <v>21.4</v>
      </c>
      <c r="O64" s="45">
        <v>3409</v>
      </c>
      <c r="P64" s="46">
        <v>16.2</v>
      </c>
      <c r="Q64" s="45">
        <v>4304</v>
      </c>
      <c r="R64" s="46">
        <v>7.2</v>
      </c>
      <c r="S64" s="45">
        <v>558</v>
      </c>
      <c r="T64" s="46">
        <v>29.8</v>
      </c>
    </row>
    <row r="65" spans="1:20">
      <c r="A65" s="10" t="s">
        <v>70</v>
      </c>
      <c r="B65" s="22" t="s">
        <v>71</v>
      </c>
      <c r="C65" s="45">
        <v>1197</v>
      </c>
      <c r="D65" s="45">
        <v>1047</v>
      </c>
      <c r="E65" s="46">
        <f t="shared" si="0"/>
        <v>14.326647564469909</v>
      </c>
      <c r="F65" s="46">
        <f t="shared" si="1"/>
        <v>8.2005173793420955E-2</v>
      </c>
      <c r="G65" s="45">
        <v>34</v>
      </c>
      <c r="H65" s="46">
        <v>-10.5</v>
      </c>
      <c r="I65" s="45">
        <v>371</v>
      </c>
      <c r="J65" s="46">
        <v>3.1</v>
      </c>
      <c r="K65" s="45">
        <v>265</v>
      </c>
      <c r="L65" s="46">
        <v>13.7</v>
      </c>
      <c r="M65" s="45">
        <v>143</v>
      </c>
      <c r="N65" s="46">
        <v>4.4000000000000004</v>
      </c>
      <c r="O65" s="45">
        <v>132</v>
      </c>
      <c r="P65" s="46">
        <v>6.5</v>
      </c>
      <c r="Q65" s="45">
        <v>67</v>
      </c>
      <c r="R65" s="46">
        <v>17.5</v>
      </c>
      <c r="S65" s="45">
        <v>185</v>
      </c>
      <c r="T65" s="46">
        <v>88.8</v>
      </c>
    </row>
    <row r="66" spans="1:20">
      <c r="A66" s="8"/>
      <c r="B66" s="22" t="s">
        <v>72</v>
      </c>
      <c r="C66" s="45">
        <v>5119</v>
      </c>
      <c r="D66" s="45">
        <v>3701</v>
      </c>
      <c r="E66" s="46">
        <f t="shared" si="0"/>
        <v>38.313969197514176</v>
      </c>
      <c r="F66" s="46">
        <f t="shared" si="1"/>
        <v>0.35069714674061975</v>
      </c>
      <c r="G66" s="45">
        <v>173</v>
      </c>
      <c r="H66" s="46">
        <v>10.9</v>
      </c>
      <c r="I66" s="45">
        <v>1068</v>
      </c>
      <c r="J66" s="46">
        <v>35.200000000000003</v>
      </c>
      <c r="K66" s="45">
        <v>1305</v>
      </c>
      <c r="L66" s="46">
        <v>45.6</v>
      </c>
      <c r="M66" s="45">
        <v>885</v>
      </c>
      <c r="N66" s="46">
        <v>37.200000000000003</v>
      </c>
      <c r="O66" s="45">
        <v>528</v>
      </c>
      <c r="P66" s="46">
        <v>44.7</v>
      </c>
      <c r="Q66" s="45">
        <v>136</v>
      </c>
      <c r="R66" s="46">
        <v>2.2999999999999998</v>
      </c>
      <c r="S66" s="45">
        <v>1024</v>
      </c>
      <c r="T66" s="46">
        <v>43</v>
      </c>
    </row>
    <row r="67" spans="1:20">
      <c r="A67" s="9"/>
      <c r="B67" s="22" t="s">
        <v>73</v>
      </c>
      <c r="C67" s="45">
        <v>6316</v>
      </c>
      <c r="D67" s="45">
        <v>4748</v>
      </c>
      <c r="E67" s="46">
        <f t="shared" si="0"/>
        <v>33.024431339511381</v>
      </c>
      <c r="F67" s="46">
        <f t="shared" si="1"/>
        <v>0.43270232053404073</v>
      </c>
      <c r="G67" s="45">
        <v>207</v>
      </c>
      <c r="H67" s="46">
        <v>6.7</v>
      </c>
      <c r="I67" s="45">
        <v>1439</v>
      </c>
      <c r="J67" s="46">
        <v>25.1</v>
      </c>
      <c r="K67" s="45">
        <v>1570</v>
      </c>
      <c r="L67" s="46">
        <v>39.1</v>
      </c>
      <c r="M67" s="45">
        <v>1028</v>
      </c>
      <c r="N67" s="46">
        <v>31.5</v>
      </c>
      <c r="O67" s="45">
        <v>660</v>
      </c>
      <c r="P67" s="46">
        <v>35</v>
      </c>
      <c r="Q67" s="45">
        <v>203</v>
      </c>
      <c r="R67" s="46">
        <v>6.8</v>
      </c>
      <c r="S67" s="45">
        <v>1209</v>
      </c>
      <c r="T67" s="46">
        <v>48.5</v>
      </c>
    </row>
    <row r="68" spans="1:20">
      <c r="A68" s="10" t="s">
        <v>74</v>
      </c>
      <c r="B68" s="22" t="s">
        <v>75</v>
      </c>
      <c r="C68" s="45">
        <v>49</v>
      </c>
      <c r="D68" s="45">
        <v>62</v>
      </c>
      <c r="E68" s="46">
        <f t="shared" si="0"/>
        <v>-20.967741935483875</v>
      </c>
      <c r="F68" s="46">
        <f t="shared" si="1"/>
        <v>3.3569369389119686E-3</v>
      </c>
      <c r="G68" s="45">
        <v>2</v>
      </c>
      <c r="H68" s="46">
        <v>0</v>
      </c>
      <c r="I68" s="45">
        <v>7</v>
      </c>
      <c r="J68" s="46">
        <v>-22.2</v>
      </c>
      <c r="K68" s="45">
        <v>12</v>
      </c>
      <c r="L68" s="46">
        <v>71.400000000000006</v>
      </c>
      <c r="M68" s="45">
        <v>10</v>
      </c>
      <c r="N68" s="46">
        <v>-23.1</v>
      </c>
      <c r="O68" s="45">
        <v>7</v>
      </c>
      <c r="P68" s="46">
        <v>-36.4</v>
      </c>
      <c r="Q68" s="45">
        <v>7</v>
      </c>
      <c r="R68" s="46">
        <v>0</v>
      </c>
      <c r="S68" s="45">
        <v>4</v>
      </c>
      <c r="T68" s="46">
        <v>-69.2</v>
      </c>
    </row>
    <row r="69" spans="1:20">
      <c r="A69" s="9"/>
      <c r="B69" s="22" t="s">
        <v>114</v>
      </c>
      <c r="C69" s="45">
        <v>49</v>
      </c>
      <c r="D69" s="45">
        <v>62</v>
      </c>
      <c r="E69" s="46">
        <f t="shared" si="0"/>
        <v>-20.967741935483875</v>
      </c>
      <c r="F69" s="46">
        <f t="shared" si="1"/>
        <v>3.3569369389119686E-3</v>
      </c>
      <c r="G69" s="45">
        <v>2</v>
      </c>
      <c r="H69" s="46">
        <v>0</v>
      </c>
      <c r="I69" s="45">
        <v>7</v>
      </c>
      <c r="J69" s="46">
        <v>-22.2</v>
      </c>
      <c r="K69" s="45">
        <v>12</v>
      </c>
      <c r="L69" s="46">
        <v>71.400000000000006</v>
      </c>
      <c r="M69" s="45">
        <v>10</v>
      </c>
      <c r="N69" s="46">
        <v>-23.1</v>
      </c>
      <c r="O69" s="45">
        <v>7</v>
      </c>
      <c r="P69" s="46">
        <v>-36.4</v>
      </c>
      <c r="Q69" s="45">
        <v>7</v>
      </c>
      <c r="R69" s="46">
        <v>0</v>
      </c>
      <c r="S69" s="45">
        <v>4</v>
      </c>
      <c r="T69" s="46">
        <v>-69.2</v>
      </c>
    </row>
    <row r="70" spans="1:20">
      <c r="A70" s="10" t="s">
        <v>76</v>
      </c>
      <c r="B70" s="22" t="s">
        <v>76</v>
      </c>
      <c r="C70" s="45">
        <v>16619</v>
      </c>
      <c r="D70" s="45">
        <v>19540</v>
      </c>
      <c r="E70" s="46">
        <f t="shared" si="0"/>
        <v>-14.948822927328553</v>
      </c>
      <c r="F70" s="46">
        <f t="shared" si="1"/>
        <v>1.1385496936281225</v>
      </c>
      <c r="G70" s="45">
        <v>289</v>
      </c>
      <c r="H70" s="46">
        <v>-17</v>
      </c>
      <c r="I70" s="45">
        <v>1322</v>
      </c>
      <c r="J70" s="46">
        <v>-1.6</v>
      </c>
      <c r="K70" s="45">
        <v>1743</v>
      </c>
      <c r="L70" s="46">
        <v>-13</v>
      </c>
      <c r="M70" s="45">
        <v>3211</v>
      </c>
      <c r="N70" s="46">
        <v>-19.8</v>
      </c>
      <c r="O70" s="45">
        <v>5033</v>
      </c>
      <c r="P70" s="46">
        <v>-17.899999999999999</v>
      </c>
      <c r="Q70" s="45">
        <v>5021</v>
      </c>
      <c r="R70" s="46">
        <v>-12</v>
      </c>
      <c r="S70" s="45">
        <v>0</v>
      </c>
      <c r="T70" s="46" t="s">
        <v>142</v>
      </c>
    </row>
    <row r="71" spans="1:20">
      <c r="A71" s="9"/>
      <c r="B71" s="22" t="s">
        <v>115</v>
      </c>
      <c r="C71" s="45">
        <v>16619</v>
      </c>
      <c r="D71" s="45">
        <v>19540</v>
      </c>
      <c r="E71" s="46">
        <f t="shared" ref="E71" si="4">(C71/D71-1)*100</f>
        <v>-14.948822927328553</v>
      </c>
      <c r="F71" s="46">
        <f t="shared" ref="F71" si="5">(C71/$C$4)*100</f>
        <v>1.1385496936281225</v>
      </c>
      <c r="G71" s="45">
        <v>289</v>
      </c>
      <c r="H71" s="46">
        <v>-17</v>
      </c>
      <c r="I71" s="45">
        <v>1322</v>
      </c>
      <c r="J71" s="46">
        <v>-1.6</v>
      </c>
      <c r="K71" s="45">
        <v>1743</v>
      </c>
      <c r="L71" s="46">
        <v>-13</v>
      </c>
      <c r="M71" s="45">
        <v>3211</v>
      </c>
      <c r="N71" s="46">
        <v>-19.8</v>
      </c>
      <c r="O71" s="45">
        <v>5033</v>
      </c>
      <c r="P71" s="46">
        <v>-17.899999999999999</v>
      </c>
      <c r="Q71" s="45">
        <v>5021</v>
      </c>
      <c r="R71" s="46">
        <v>-12</v>
      </c>
      <c r="S71" s="45">
        <v>0</v>
      </c>
      <c r="T71" s="46" t="s">
        <v>142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"/>
  <sheetViews>
    <sheetView showGridLines="0" zoomScaleNormal="100" workbookViewId="0">
      <selection sqref="A1:P1"/>
    </sheetView>
  </sheetViews>
  <sheetFormatPr defaultRowHeight="13.5"/>
  <cols>
    <col min="1" max="1" width="8.5703125" bestFit="1" customWidth="1"/>
    <col min="2" max="2" width="16.140625" bestFit="1" customWidth="1"/>
    <col min="3" max="3" width="10.7109375" style="4" customWidth="1"/>
    <col min="4" max="4" width="9.85546875" style="4" customWidth="1"/>
    <col min="5" max="5" width="8.140625" style="4" customWidth="1"/>
    <col min="6" max="6" width="7.28515625" style="4" customWidth="1"/>
    <col min="7" max="7" width="9.85546875" style="12" customWidth="1"/>
    <col min="8" max="8" width="8.140625" style="12" customWidth="1"/>
    <col min="9" max="9" width="7.5703125" style="12" customWidth="1"/>
    <col min="10" max="10" width="7.85546875" style="12" customWidth="1"/>
    <col min="11" max="11" width="8.140625" style="12" customWidth="1"/>
    <col min="12" max="12" width="8.5703125" style="12" customWidth="1"/>
    <col min="13" max="13" width="7.5703125" style="12" customWidth="1"/>
    <col min="14" max="14" width="8.5703125" style="12" customWidth="1"/>
    <col min="15" max="15" width="8.42578125" style="12" customWidth="1"/>
    <col min="16" max="16" width="7.5703125" style="12" customWidth="1"/>
  </cols>
  <sheetData>
    <row r="1" spans="1:16" ht="26.25">
      <c r="A1" s="70" t="s">
        <v>136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>
      <c r="A2" s="64" t="s">
        <v>1</v>
      </c>
      <c r="B2" s="64" t="s">
        <v>2</v>
      </c>
      <c r="C2" s="66" t="s">
        <v>3</v>
      </c>
      <c r="D2" s="67"/>
      <c r="E2" s="67"/>
      <c r="F2" s="68"/>
      <c r="G2" s="66" t="s">
        <v>88</v>
      </c>
      <c r="H2" s="68"/>
      <c r="I2" s="66" t="s">
        <v>89</v>
      </c>
      <c r="J2" s="68"/>
      <c r="K2" s="66" t="s">
        <v>90</v>
      </c>
      <c r="L2" s="68"/>
      <c r="M2" s="66" t="s">
        <v>91</v>
      </c>
      <c r="N2" s="68"/>
      <c r="O2" s="66" t="s">
        <v>74</v>
      </c>
      <c r="P2" s="68"/>
    </row>
    <row r="3" spans="1:16" ht="24">
      <c r="A3" s="65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>
      <c r="A4" s="69" t="s">
        <v>116</v>
      </c>
      <c r="B4" s="62"/>
      <c r="C4" s="43">
        <v>1459664</v>
      </c>
      <c r="D4" s="43">
        <v>1278604</v>
      </c>
      <c r="E4" s="44">
        <f>(C4/D4-1)*100</f>
        <v>14.160756575139754</v>
      </c>
      <c r="F4" s="44">
        <v>100</v>
      </c>
      <c r="G4" s="47">
        <v>1178421</v>
      </c>
      <c r="H4" s="17">
        <v>16.3</v>
      </c>
      <c r="I4" s="47">
        <v>16668</v>
      </c>
      <c r="J4" s="17">
        <v>5.6</v>
      </c>
      <c r="K4" s="47">
        <v>6903</v>
      </c>
      <c r="L4" s="17">
        <v>22.5</v>
      </c>
      <c r="M4" s="47">
        <v>39247</v>
      </c>
      <c r="N4" s="17">
        <v>5.3</v>
      </c>
      <c r="O4" s="47">
        <v>218425</v>
      </c>
      <c r="P4" s="17">
        <v>5.7</v>
      </c>
    </row>
    <row r="5" spans="1:16">
      <c r="A5" s="7" t="s">
        <v>8</v>
      </c>
      <c r="B5" s="25" t="s">
        <v>9</v>
      </c>
      <c r="C5" s="45">
        <v>541350</v>
      </c>
      <c r="D5" s="45">
        <v>434595</v>
      </c>
      <c r="E5" s="46">
        <f>(C5/D5-1)*100</f>
        <v>24.56424947364788</v>
      </c>
      <c r="F5" s="46">
        <f>(C5/$C$4)*100</f>
        <v>37.087302283265188</v>
      </c>
      <c r="G5" s="45">
        <v>432018</v>
      </c>
      <c r="H5" s="46">
        <v>32.299999999999997</v>
      </c>
      <c r="I5" s="45">
        <v>3873</v>
      </c>
      <c r="J5" s="46">
        <v>1</v>
      </c>
      <c r="K5" s="45">
        <v>447</v>
      </c>
      <c r="L5" s="46">
        <v>-18.600000000000001</v>
      </c>
      <c r="M5" s="45">
        <v>25545</v>
      </c>
      <c r="N5" s="46">
        <v>-0.2</v>
      </c>
      <c r="O5" s="45">
        <v>79467</v>
      </c>
      <c r="P5" s="46">
        <v>1.7</v>
      </c>
    </row>
    <row r="6" spans="1:16">
      <c r="A6" s="8"/>
      <c r="B6" s="26" t="s">
        <v>10</v>
      </c>
      <c r="C6" s="45">
        <v>251119</v>
      </c>
      <c r="D6" s="45">
        <v>247847</v>
      </c>
      <c r="E6" s="46">
        <f t="shared" ref="E6:E70" si="0">(C6/D6-1)*100</f>
        <v>1.3201692979943225</v>
      </c>
      <c r="F6" s="46">
        <f t="shared" ref="F6:F70" si="1">(C6/$C$4)*100</f>
        <v>17.203890758421117</v>
      </c>
      <c r="G6" s="45">
        <v>242475</v>
      </c>
      <c r="H6" s="46">
        <v>0.8</v>
      </c>
      <c r="I6" s="45">
        <v>2362</v>
      </c>
      <c r="J6" s="46">
        <v>8.1999999999999993</v>
      </c>
      <c r="K6" s="45">
        <v>211</v>
      </c>
      <c r="L6" s="46">
        <v>1.4</v>
      </c>
      <c r="M6" s="45">
        <v>1137</v>
      </c>
      <c r="N6" s="46">
        <v>8.4</v>
      </c>
      <c r="O6" s="45">
        <v>4934</v>
      </c>
      <c r="P6" s="46">
        <v>24.9</v>
      </c>
    </row>
    <row r="7" spans="1:16">
      <c r="A7" s="8"/>
      <c r="B7" s="26" t="s">
        <v>11</v>
      </c>
      <c r="C7" s="45">
        <v>102758</v>
      </c>
      <c r="D7" s="45">
        <v>87351</v>
      </c>
      <c r="E7" s="46">
        <f t="shared" si="0"/>
        <v>17.638035053977632</v>
      </c>
      <c r="F7" s="46">
        <f t="shared" si="1"/>
        <v>7.0398393054840014</v>
      </c>
      <c r="G7" s="45">
        <v>100888</v>
      </c>
      <c r="H7" s="46">
        <v>17.899999999999999</v>
      </c>
      <c r="I7" s="45">
        <v>112</v>
      </c>
      <c r="J7" s="46">
        <v>41.8</v>
      </c>
      <c r="K7" s="45">
        <v>14</v>
      </c>
      <c r="L7" s="46">
        <v>-12.5</v>
      </c>
      <c r="M7" s="45">
        <v>300</v>
      </c>
      <c r="N7" s="46">
        <v>-13.3</v>
      </c>
      <c r="O7" s="45">
        <v>1444</v>
      </c>
      <c r="P7" s="46">
        <v>8.9</v>
      </c>
    </row>
    <row r="8" spans="1:16">
      <c r="A8" s="8"/>
      <c r="B8" s="26" t="s">
        <v>13</v>
      </c>
      <c r="C8" s="45">
        <v>45911</v>
      </c>
      <c r="D8" s="45">
        <v>49649</v>
      </c>
      <c r="E8" s="46">
        <f t="shared" si="0"/>
        <v>-7.5288525448649501</v>
      </c>
      <c r="F8" s="46">
        <f t="shared" si="1"/>
        <v>3.1453128939262736</v>
      </c>
      <c r="G8" s="45">
        <v>44708</v>
      </c>
      <c r="H8" s="46">
        <v>-7.6</v>
      </c>
      <c r="I8" s="45">
        <v>49</v>
      </c>
      <c r="J8" s="46">
        <v>11.4</v>
      </c>
      <c r="K8" s="45">
        <v>7</v>
      </c>
      <c r="L8" s="46">
        <v>75</v>
      </c>
      <c r="M8" s="45">
        <v>256</v>
      </c>
      <c r="N8" s="46">
        <v>5.8</v>
      </c>
      <c r="O8" s="45">
        <v>891</v>
      </c>
      <c r="P8" s="46">
        <v>-7.7</v>
      </c>
    </row>
    <row r="9" spans="1:16" s="4" customFormat="1">
      <c r="A9" s="8"/>
      <c r="B9" s="32" t="s">
        <v>132</v>
      </c>
      <c r="C9" s="45">
        <v>2727</v>
      </c>
      <c r="D9" s="45">
        <v>3035</v>
      </c>
      <c r="E9" s="46">
        <f t="shared" ref="E9" si="2">(C9/D9-1)*100</f>
        <v>-10.148270181219111</v>
      </c>
      <c r="F9" s="46">
        <f t="shared" ref="F9" si="3">(C9/$C$4)*100</f>
        <v>0.18682381698801917</v>
      </c>
      <c r="G9" s="45">
        <v>2687</v>
      </c>
      <c r="H9" s="46">
        <v>-9.6</v>
      </c>
      <c r="I9" s="45">
        <v>2</v>
      </c>
      <c r="J9" s="46">
        <v>0</v>
      </c>
      <c r="K9" s="45">
        <v>0</v>
      </c>
      <c r="L9" s="46" t="s">
        <v>142</v>
      </c>
      <c r="M9" s="45">
        <v>24</v>
      </c>
      <c r="N9" s="46">
        <v>-25</v>
      </c>
      <c r="O9" s="45">
        <v>14</v>
      </c>
      <c r="P9" s="46">
        <v>-51.7</v>
      </c>
    </row>
    <row r="10" spans="1:16">
      <c r="A10" s="8"/>
      <c r="B10" s="26" t="s">
        <v>14</v>
      </c>
      <c r="C10" s="45">
        <v>36252</v>
      </c>
      <c r="D10" s="45">
        <v>33427</v>
      </c>
      <c r="E10" s="46">
        <f t="shared" si="0"/>
        <v>8.4512519819307741</v>
      </c>
      <c r="F10" s="46">
        <f t="shared" si="1"/>
        <v>2.4835852634578917</v>
      </c>
      <c r="G10" s="45">
        <v>18539</v>
      </c>
      <c r="H10" s="46">
        <v>13.3</v>
      </c>
      <c r="I10" s="45">
        <v>203</v>
      </c>
      <c r="J10" s="46">
        <v>10.9</v>
      </c>
      <c r="K10" s="45">
        <v>196</v>
      </c>
      <c r="L10" s="46">
        <v>46.3</v>
      </c>
      <c r="M10" s="45">
        <v>121</v>
      </c>
      <c r="N10" s="46">
        <v>0.8</v>
      </c>
      <c r="O10" s="45">
        <v>17193</v>
      </c>
      <c r="P10" s="46">
        <v>3.4</v>
      </c>
    </row>
    <row r="11" spans="1:16">
      <c r="A11" s="8"/>
      <c r="B11" s="26" t="s">
        <v>16</v>
      </c>
      <c r="C11" s="45">
        <v>19309</v>
      </c>
      <c r="D11" s="45">
        <v>18236</v>
      </c>
      <c r="E11" s="46">
        <f t="shared" si="0"/>
        <v>5.8839657819697244</v>
      </c>
      <c r="F11" s="46">
        <f t="shared" si="1"/>
        <v>1.3228386806826777</v>
      </c>
      <c r="G11" s="45">
        <v>11858</v>
      </c>
      <c r="H11" s="46">
        <v>6.1</v>
      </c>
      <c r="I11" s="45">
        <v>149</v>
      </c>
      <c r="J11" s="46">
        <v>-47.2</v>
      </c>
      <c r="K11" s="45">
        <v>317</v>
      </c>
      <c r="L11" s="46">
        <v>128.1</v>
      </c>
      <c r="M11" s="45">
        <v>279</v>
      </c>
      <c r="N11" s="46">
        <v>19.7</v>
      </c>
      <c r="O11" s="45">
        <v>6706</v>
      </c>
      <c r="P11" s="46">
        <v>4.7</v>
      </c>
    </row>
    <row r="12" spans="1:16">
      <c r="A12" s="8"/>
      <c r="B12" s="26" t="s">
        <v>12</v>
      </c>
      <c r="C12" s="45">
        <v>36052</v>
      </c>
      <c r="D12" s="45">
        <v>34298</v>
      </c>
      <c r="E12" s="46">
        <f t="shared" si="0"/>
        <v>5.1140008163741424</v>
      </c>
      <c r="F12" s="46">
        <f t="shared" si="1"/>
        <v>2.469883480033761</v>
      </c>
      <c r="G12" s="45">
        <v>28877</v>
      </c>
      <c r="H12" s="46">
        <v>2.6</v>
      </c>
      <c r="I12" s="45">
        <v>54</v>
      </c>
      <c r="J12" s="46">
        <v>25.6</v>
      </c>
      <c r="K12" s="45">
        <v>411</v>
      </c>
      <c r="L12" s="46">
        <v>15.8</v>
      </c>
      <c r="M12" s="45">
        <v>133</v>
      </c>
      <c r="N12" s="46">
        <v>15.7</v>
      </c>
      <c r="O12" s="45">
        <v>6577</v>
      </c>
      <c r="P12" s="46">
        <v>16.8</v>
      </c>
    </row>
    <row r="13" spans="1:16" s="4" customFormat="1">
      <c r="A13" s="8"/>
      <c r="B13" s="26" t="s">
        <v>18</v>
      </c>
      <c r="C13" s="45">
        <v>43617</v>
      </c>
      <c r="D13" s="45">
        <v>37481</v>
      </c>
      <c r="E13" s="46">
        <f t="shared" si="0"/>
        <v>16.370961287052111</v>
      </c>
      <c r="F13" s="46">
        <f t="shared" si="1"/>
        <v>2.9881534380514969</v>
      </c>
      <c r="G13" s="45">
        <v>28210</v>
      </c>
      <c r="H13" s="46">
        <v>9</v>
      </c>
      <c r="I13" s="45">
        <v>1064</v>
      </c>
      <c r="J13" s="46">
        <v>-19</v>
      </c>
      <c r="K13" s="45">
        <v>530</v>
      </c>
      <c r="L13" s="46">
        <v>13.7</v>
      </c>
      <c r="M13" s="45">
        <v>5577</v>
      </c>
      <c r="N13" s="46">
        <v>49.3</v>
      </c>
      <c r="O13" s="45">
        <v>8236</v>
      </c>
      <c r="P13" s="46">
        <v>35.1</v>
      </c>
    </row>
    <row r="14" spans="1:16">
      <c r="A14" s="8"/>
      <c r="B14" s="26" t="s">
        <v>19</v>
      </c>
      <c r="C14" s="45">
        <v>12716</v>
      </c>
      <c r="D14" s="45">
        <v>11393</v>
      </c>
      <c r="E14" s="46">
        <f t="shared" si="0"/>
        <v>11.612393575002189</v>
      </c>
      <c r="F14" s="46">
        <f t="shared" si="1"/>
        <v>0.87115939010621624</v>
      </c>
      <c r="G14" s="45">
        <v>4111</v>
      </c>
      <c r="H14" s="46">
        <v>11.7</v>
      </c>
      <c r="I14" s="45">
        <v>3152</v>
      </c>
      <c r="J14" s="46">
        <v>6.2</v>
      </c>
      <c r="K14" s="45">
        <v>146</v>
      </c>
      <c r="L14" s="46">
        <v>114.7</v>
      </c>
      <c r="M14" s="45">
        <v>186</v>
      </c>
      <c r="N14" s="46">
        <v>0</v>
      </c>
      <c r="O14" s="45">
        <v>5121</v>
      </c>
      <c r="P14" s="46">
        <v>14</v>
      </c>
    </row>
    <row r="15" spans="1:16">
      <c r="A15" s="8"/>
      <c r="B15" s="26" t="s">
        <v>15</v>
      </c>
      <c r="C15" s="45">
        <v>28020</v>
      </c>
      <c r="D15" s="45">
        <v>28613</v>
      </c>
      <c r="E15" s="46">
        <f t="shared" si="0"/>
        <v>-2.072484535001573</v>
      </c>
      <c r="F15" s="46">
        <f t="shared" si="1"/>
        <v>1.9196198577206807</v>
      </c>
      <c r="G15" s="45">
        <v>25123</v>
      </c>
      <c r="H15" s="46">
        <v>-0.9</v>
      </c>
      <c r="I15" s="45">
        <v>166</v>
      </c>
      <c r="J15" s="46">
        <v>56.6</v>
      </c>
      <c r="K15" s="45">
        <v>5</v>
      </c>
      <c r="L15" s="46">
        <v>0</v>
      </c>
      <c r="M15" s="45">
        <v>251</v>
      </c>
      <c r="N15" s="46">
        <v>-30.3</v>
      </c>
      <c r="O15" s="45">
        <v>2475</v>
      </c>
      <c r="P15" s="46">
        <v>-11.2</v>
      </c>
    </row>
    <row r="16" spans="1:16">
      <c r="A16" s="8"/>
      <c r="B16" s="26" t="s">
        <v>17</v>
      </c>
      <c r="C16" s="45">
        <v>17745</v>
      </c>
      <c r="D16" s="45">
        <v>15346</v>
      </c>
      <c r="E16" s="46">
        <f t="shared" si="0"/>
        <v>15.632738172813765</v>
      </c>
      <c r="F16" s="46">
        <f t="shared" si="1"/>
        <v>1.2156907343059773</v>
      </c>
      <c r="G16" s="45">
        <v>16137</v>
      </c>
      <c r="H16" s="46">
        <v>18.7</v>
      </c>
      <c r="I16" s="45">
        <v>137</v>
      </c>
      <c r="J16" s="46">
        <v>2.2000000000000002</v>
      </c>
      <c r="K16" s="45">
        <v>13</v>
      </c>
      <c r="L16" s="46">
        <v>160</v>
      </c>
      <c r="M16" s="45">
        <v>63</v>
      </c>
      <c r="N16" s="46">
        <v>0</v>
      </c>
      <c r="O16" s="45">
        <v>1395</v>
      </c>
      <c r="P16" s="46">
        <v>-10.1</v>
      </c>
    </row>
    <row r="17" spans="1:16">
      <c r="A17" s="8"/>
      <c r="B17" s="26" t="s">
        <v>20</v>
      </c>
      <c r="C17" s="45">
        <v>10900</v>
      </c>
      <c r="D17" s="45">
        <v>11100</v>
      </c>
      <c r="E17" s="46">
        <f t="shared" si="0"/>
        <v>-1.8018018018018056</v>
      </c>
      <c r="F17" s="46">
        <f t="shared" si="1"/>
        <v>0.74674719661511135</v>
      </c>
      <c r="G17" s="45">
        <v>8120</v>
      </c>
      <c r="H17" s="46">
        <v>-2.2999999999999998</v>
      </c>
      <c r="I17" s="45">
        <v>122</v>
      </c>
      <c r="J17" s="46">
        <v>37.1</v>
      </c>
      <c r="K17" s="45">
        <v>315</v>
      </c>
      <c r="L17" s="46">
        <v>10.9</v>
      </c>
      <c r="M17" s="45">
        <v>1155</v>
      </c>
      <c r="N17" s="46">
        <v>-12.6</v>
      </c>
      <c r="O17" s="45">
        <v>1188</v>
      </c>
      <c r="P17" s="46">
        <v>8.1</v>
      </c>
    </row>
    <row r="18" spans="1:16">
      <c r="A18" s="8"/>
      <c r="B18" s="26" t="s">
        <v>22</v>
      </c>
      <c r="C18" s="45">
        <v>9056</v>
      </c>
      <c r="D18" s="45">
        <v>7959</v>
      </c>
      <c r="E18" s="46">
        <f t="shared" si="0"/>
        <v>13.7831385852494</v>
      </c>
      <c r="F18" s="46">
        <f t="shared" si="1"/>
        <v>0.62041675344462832</v>
      </c>
      <c r="G18" s="45">
        <v>3093</v>
      </c>
      <c r="H18" s="46">
        <v>9.6</v>
      </c>
      <c r="I18" s="45">
        <v>853</v>
      </c>
      <c r="J18" s="46">
        <v>15.4</v>
      </c>
      <c r="K18" s="45">
        <v>1</v>
      </c>
      <c r="L18" s="46">
        <v>-80</v>
      </c>
      <c r="M18" s="45">
        <v>1484</v>
      </c>
      <c r="N18" s="46">
        <v>43.7</v>
      </c>
      <c r="O18" s="45">
        <v>3625</v>
      </c>
      <c r="P18" s="46">
        <v>7.9</v>
      </c>
    </row>
    <row r="19" spans="1:16">
      <c r="A19" s="8"/>
      <c r="B19" s="26" t="s">
        <v>21</v>
      </c>
      <c r="C19" s="45">
        <v>6534</v>
      </c>
      <c r="D19" s="45">
        <v>5509</v>
      </c>
      <c r="E19" s="46">
        <f t="shared" si="0"/>
        <v>18.605917589399155</v>
      </c>
      <c r="F19" s="46">
        <f t="shared" si="1"/>
        <v>0.44763726446634294</v>
      </c>
      <c r="G19" s="45">
        <v>1832</v>
      </c>
      <c r="H19" s="46">
        <v>15.7</v>
      </c>
      <c r="I19" s="45">
        <v>19</v>
      </c>
      <c r="J19" s="46">
        <v>46.2</v>
      </c>
      <c r="K19" s="45">
        <v>255</v>
      </c>
      <c r="L19" s="46">
        <v>91.7</v>
      </c>
      <c r="M19" s="45">
        <v>93</v>
      </c>
      <c r="N19" s="46">
        <v>31</v>
      </c>
      <c r="O19" s="45">
        <v>4335</v>
      </c>
      <c r="P19" s="46">
        <v>16.899999999999999</v>
      </c>
    </row>
    <row r="20" spans="1:16">
      <c r="A20" s="8"/>
      <c r="B20" s="26" t="s">
        <v>24</v>
      </c>
      <c r="C20" s="45">
        <v>2462</v>
      </c>
      <c r="D20" s="45">
        <v>1964</v>
      </c>
      <c r="E20" s="46">
        <f t="shared" si="0"/>
        <v>25.35641547861507</v>
      </c>
      <c r="F20" s="46">
        <f t="shared" si="1"/>
        <v>0.16866895395104628</v>
      </c>
      <c r="G20" s="45">
        <v>2187</v>
      </c>
      <c r="H20" s="46">
        <v>34.299999999999997</v>
      </c>
      <c r="I20" s="45">
        <v>30</v>
      </c>
      <c r="J20" s="46">
        <v>-16.7</v>
      </c>
      <c r="K20" s="45">
        <v>6</v>
      </c>
      <c r="L20" s="46">
        <v>-76.900000000000006</v>
      </c>
      <c r="M20" s="45">
        <v>135</v>
      </c>
      <c r="N20" s="46">
        <v>-20.6</v>
      </c>
      <c r="O20" s="45">
        <v>104</v>
      </c>
      <c r="P20" s="46">
        <v>0</v>
      </c>
    </row>
    <row r="21" spans="1:16">
      <c r="A21" s="8"/>
      <c r="B21" s="26" t="s">
        <v>23</v>
      </c>
      <c r="C21" s="45">
        <v>4909</v>
      </c>
      <c r="D21" s="45">
        <v>4327</v>
      </c>
      <c r="E21" s="46">
        <f t="shared" si="0"/>
        <v>13.450427547954714</v>
      </c>
      <c r="F21" s="46">
        <f t="shared" si="1"/>
        <v>0.33631027414528275</v>
      </c>
      <c r="G21" s="45">
        <v>2956</v>
      </c>
      <c r="H21" s="46">
        <v>13.7</v>
      </c>
      <c r="I21" s="45">
        <v>17</v>
      </c>
      <c r="J21" s="46">
        <v>54.5</v>
      </c>
      <c r="K21" s="45">
        <v>2</v>
      </c>
      <c r="L21" s="46">
        <v>-33.299999999999997</v>
      </c>
      <c r="M21" s="45">
        <v>179</v>
      </c>
      <c r="N21" s="46">
        <v>12.6</v>
      </c>
      <c r="O21" s="45">
        <v>1755</v>
      </c>
      <c r="P21" s="46">
        <v>12.9</v>
      </c>
    </row>
    <row r="22" spans="1:16">
      <c r="A22" s="8"/>
      <c r="B22" s="26" t="s">
        <v>25</v>
      </c>
      <c r="C22" s="45">
        <v>2802</v>
      </c>
      <c r="D22" s="45">
        <v>2346</v>
      </c>
      <c r="E22" s="46">
        <f t="shared" si="0"/>
        <v>19.437340153452688</v>
      </c>
      <c r="F22" s="46">
        <f t="shared" si="1"/>
        <v>0.19196198577206811</v>
      </c>
      <c r="G22" s="45">
        <v>1561</v>
      </c>
      <c r="H22" s="46">
        <v>25.4</v>
      </c>
      <c r="I22" s="45">
        <v>21</v>
      </c>
      <c r="J22" s="46">
        <v>-8.6999999999999993</v>
      </c>
      <c r="K22" s="45">
        <v>61</v>
      </c>
      <c r="L22" s="46">
        <v>-16.399999999999999</v>
      </c>
      <c r="M22" s="45">
        <v>37</v>
      </c>
      <c r="N22" s="46">
        <v>-28.8</v>
      </c>
      <c r="O22" s="45">
        <v>1122</v>
      </c>
      <c r="P22" s="46">
        <v>17.7</v>
      </c>
    </row>
    <row r="23" spans="1:16">
      <c r="A23" s="8"/>
      <c r="B23" s="26" t="s">
        <v>119</v>
      </c>
      <c r="C23" s="45">
        <v>3629</v>
      </c>
      <c r="D23" s="45">
        <v>1989</v>
      </c>
      <c r="E23" s="46">
        <f t="shared" si="0"/>
        <v>82.453494218200092</v>
      </c>
      <c r="F23" s="46">
        <f t="shared" si="1"/>
        <v>0.24861886023084764</v>
      </c>
      <c r="G23" s="45">
        <v>1794</v>
      </c>
      <c r="H23" s="46">
        <v>77.3</v>
      </c>
      <c r="I23" s="45">
        <v>49</v>
      </c>
      <c r="J23" s="46">
        <v>53.1</v>
      </c>
      <c r="K23" s="45">
        <v>170</v>
      </c>
      <c r="L23" s="46">
        <v>49.1</v>
      </c>
      <c r="M23" s="45">
        <v>32</v>
      </c>
      <c r="N23" s="46">
        <v>-33.299999999999997</v>
      </c>
      <c r="O23" s="45">
        <v>1584</v>
      </c>
      <c r="P23" s="46">
        <v>102.3</v>
      </c>
    </row>
    <row r="24" spans="1:16">
      <c r="A24" s="8"/>
      <c r="B24" s="26" t="s">
        <v>26</v>
      </c>
      <c r="C24" s="45">
        <v>2103</v>
      </c>
      <c r="D24" s="45">
        <v>1720</v>
      </c>
      <c r="E24" s="46">
        <f t="shared" si="0"/>
        <v>22.267441860465119</v>
      </c>
      <c r="F24" s="46">
        <f t="shared" si="1"/>
        <v>0.14407425270473206</v>
      </c>
      <c r="G24" s="45">
        <v>351</v>
      </c>
      <c r="H24" s="46">
        <v>-18.399999999999999</v>
      </c>
      <c r="I24" s="45">
        <v>81</v>
      </c>
      <c r="J24" s="46">
        <v>20.9</v>
      </c>
      <c r="K24" s="45">
        <v>8</v>
      </c>
      <c r="L24" s="46">
        <v>-20</v>
      </c>
      <c r="M24" s="45">
        <v>22</v>
      </c>
      <c r="N24" s="46">
        <v>-35.299999999999997</v>
      </c>
      <c r="O24" s="45">
        <v>1641</v>
      </c>
      <c r="P24" s="46">
        <v>39.200000000000003</v>
      </c>
    </row>
    <row r="25" spans="1:16">
      <c r="A25" s="8"/>
      <c r="B25" s="26" t="s">
        <v>29</v>
      </c>
      <c r="C25" s="45">
        <v>1880</v>
      </c>
      <c r="D25" s="45">
        <v>1584</v>
      </c>
      <c r="E25" s="46">
        <f t="shared" si="0"/>
        <v>18.686868686868685</v>
      </c>
      <c r="F25" s="46">
        <f t="shared" si="1"/>
        <v>0.12879676418682656</v>
      </c>
      <c r="G25" s="45">
        <v>302</v>
      </c>
      <c r="H25" s="46">
        <v>20.8</v>
      </c>
      <c r="I25" s="45">
        <v>167</v>
      </c>
      <c r="J25" s="46">
        <v>20.100000000000001</v>
      </c>
      <c r="K25" s="45">
        <v>102</v>
      </c>
      <c r="L25" s="46">
        <v>-12.1</v>
      </c>
      <c r="M25" s="45">
        <v>185</v>
      </c>
      <c r="N25" s="46">
        <v>44.5</v>
      </c>
      <c r="O25" s="45">
        <v>1124</v>
      </c>
      <c r="P25" s="46">
        <v>18.2</v>
      </c>
    </row>
    <row r="26" spans="1:16">
      <c r="A26" s="8"/>
      <c r="B26" s="26" t="s">
        <v>28</v>
      </c>
      <c r="C26" s="45">
        <v>1459</v>
      </c>
      <c r="D26" s="45">
        <v>1329</v>
      </c>
      <c r="E26" s="46">
        <f t="shared" si="0"/>
        <v>9.781790820165547</v>
      </c>
      <c r="F26" s="46">
        <f t="shared" si="1"/>
        <v>9.9954510079031889E-2</v>
      </c>
      <c r="G26" s="45">
        <v>323</v>
      </c>
      <c r="H26" s="46">
        <v>-10.5</v>
      </c>
      <c r="I26" s="45">
        <v>310</v>
      </c>
      <c r="J26" s="46">
        <v>-2.8</v>
      </c>
      <c r="K26" s="45">
        <v>29</v>
      </c>
      <c r="L26" s="46">
        <v>20.8</v>
      </c>
      <c r="M26" s="45">
        <v>321</v>
      </c>
      <c r="N26" s="46">
        <v>23.9</v>
      </c>
      <c r="O26" s="45">
        <v>476</v>
      </c>
      <c r="P26" s="46">
        <v>30.1</v>
      </c>
    </row>
    <row r="27" spans="1:16">
      <c r="A27" s="8"/>
      <c r="B27" s="26" t="s">
        <v>27</v>
      </c>
      <c r="C27" s="45">
        <v>1837</v>
      </c>
      <c r="D27" s="45">
        <v>1955</v>
      </c>
      <c r="E27" s="46">
        <f t="shared" si="0"/>
        <v>-6.0358056265984672</v>
      </c>
      <c r="F27" s="46">
        <f t="shared" si="1"/>
        <v>0.12585088075063852</v>
      </c>
      <c r="G27" s="45">
        <v>1779</v>
      </c>
      <c r="H27" s="46">
        <v>-6.7</v>
      </c>
      <c r="I27" s="45">
        <v>11</v>
      </c>
      <c r="J27" s="46">
        <v>120</v>
      </c>
      <c r="K27" s="45">
        <v>1</v>
      </c>
      <c r="L27" s="46" t="s">
        <v>142</v>
      </c>
      <c r="M27" s="45">
        <v>3</v>
      </c>
      <c r="N27" s="46">
        <v>-62.5</v>
      </c>
      <c r="O27" s="45">
        <v>43</v>
      </c>
      <c r="P27" s="46">
        <v>22.9</v>
      </c>
    </row>
    <row r="28" spans="1:16">
      <c r="A28" s="8"/>
      <c r="B28" s="26" t="s">
        <v>30</v>
      </c>
      <c r="C28" s="45">
        <v>446</v>
      </c>
      <c r="D28" s="45">
        <v>568</v>
      </c>
      <c r="E28" s="46">
        <f t="shared" si="0"/>
        <v>-21.478873239436624</v>
      </c>
      <c r="F28" s="46">
        <f t="shared" si="1"/>
        <v>3.0554977035810983E-2</v>
      </c>
      <c r="G28" s="45">
        <v>281</v>
      </c>
      <c r="H28" s="46">
        <v>1.8</v>
      </c>
      <c r="I28" s="45">
        <v>63</v>
      </c>
      <c r="J28" s="46">
        <v>-36.4</v>
      </c>
      <c r="K28" s="45">
        <v>8</v>
      </c>
      <c r="L28" s="46">
        <v>-50</v>
      </c>
      <c r="M28" s="45">
        <v>42</v>
      </c>
      <c r="N28" s="46">
        <v>7.7</v>
      </c>
      <c r="O28" s="45">
        <v>52</v>
      </c>
      <c r="P28" s="46">
        <v>-62.3</v>
      </c>
    </row>
    <row r="29" spans="1:16">
      <c r="A29" s="8"/>
      <c r="B29" s="26" t="s">
        <v>31</v>
      </c>
      <c r="C29" s="45">
        <v>7350</v>
      </c>
      <c r="D29" s="45">
        <v>5475</v>
      </c>
      <c r="E29" s="46">
        <f t="shared" si="0"/>
        <v>34.246575342465761</v>
      </c>
      <c r="F29" s="46">
        <f t="shared" si="1"/>
        <v>0.50354054083679534</v>
      </c>
      <c r="G29" s="45">
        <v>3328</v>
      </c>
      <c r="H29" s="46">
        <v>40.5</v>
      </c>
      <c r="I29" s="45">
        <v>567</v>
      </c>
      <c r="J29" s="46">
        <v>28</v>
      </c>
      <c r="K29" s="45">
        <v>315</v>
      </c>
      <c r="L29" s="46">
        <v>1</v>
      </c>
      <c r="M29" s="45">
        <v>299</v>
      </c>
      <c r="N29" s="46">
        <v>-21.5</v>
      </c>
      <c r="O29" s="45">
        <v>2841</v>
      </c>
      <c r="P29" s="46">
        <v>44.1</v>
      </c>
    </row>
    <row r="30" spans="1:16">
      <c r="A30" s="9"/>
      <c r="B30" s="26" t="s">
        <v>32</v>
      </c>
      <c r="C30" s="45">
        <v>1192943</v>
      </c>
      <c r="D30" s="45">
        <v>1049096</v>
      </c>
      <c r="E30" s="46">
        <f t="shared" si="0"/>
        <v>13.711519250859784</v>
      </c>
      <c r="F30" s="46">
        <f t="shared" si="1"/>
        <v>81.727233116662461</v>
      </c>
      <c r="G30" s="45">
        <v>983538</v>
      </c>
      <c r="H30" s="46">
        <v>15.3</v>
      </c>
      <c r="I30" s="45">
        <v>13633</v>
      </c>
      <c r="J30" s="46">
        <v>3.4</v>
      </c>
      <c r="K30" s="45">
        <v>3570</v>
      </c>
      <c r="L30" s="46">
        <v>16.5</v>
      </c>
      <c r="M30" s="45">
        <v>37859</v>
      </c>
      <c r="N30" s="46">
        <v>5.8</v>
      </c>
      <c r="O30" s="45">
        <v>154343</v>
      </c>
      <c r="P30" s="46">
        <v>7</v>
      </c>
    </row>
    <row r="31" spans="1:16">
      <c r="A31" s="10" t="s">
        <v>33</v>
      </c>
      <c r="B31" s="26" t="s">
        <v>34</v>
      </c>
      <c r="C31" s="45">
        <v>90819</v>
      </c>
      <c r="D31" s="45">
        <v>78826</v>
      </c>
      <c r="E31" s="46">
        <f t="shared" si="0"/>
        <v>15.21452312688707</v>
      </c>
      <c r="F31" s="46">
        <f t="shared" si="1"/>
        <v>6.2219113439805325</v>
      </c>
      <c r="G31" s="45">
        <v>70634</v>
      </c>
      <c r="H31" s="46">
        <v>16.2</v>
      </c>
      <c r="I31" s="45">
        <v>421</v>
      </c>
      <c r="J31" s="46">
        <v>21</v>
      </c>
      <c r="K31" s="45">
        <v>2736</v>
      </c>
      <c r="L31" s="46">
        <v>32.4</v>
      </c>
      <c r="M31" s="45">
        <v>186</v>
      </c>
      <c r="N31" s="46">
        <v>6.3</v>
      </c>
      <c r="O31" s="45">
        <v>16842</v>
      </c>
      <c r="P31" s="46">
        <v>8.9</v>
      </c>
    </row>
    <row r="32" spans="1:16">
      <c r="A32" s="8"/>
      <c r="B32" s="26" t="s">
        <v>35</v>
      </c>
      <c r="C32" s="45">
        <v>18213</v>
      </c>
      <c r="D32" s="45">
        <v>15667</v>
      </c>
      <c r="E32" s="46">
        <f t="shared" si="0"/>
        <v>16.250718069828295</v>
      </c>
      <c r="F32" s="46">
        <f t="shared" si="1"/>
        <v>1.2477529075184426</v>
      </c>
      <c r="G32" s="45">
        <v>13449</v>
      </c>
      <c r="H32" s="46">
        <v>20.6</v>
      </c>
      <c r="I32" s="45">
        <v>50</v>
      </c>
      <c r="J32" s="46">
        <v>11.1</v>
      </c>
      <c r="K32" s="45">
        <v>39</v>
      </c>
      <c r="L32" s="46">
        <v>85.7</v>
      </c>
      <c r="M32" s="45">
        <v>31</v>
      </c>
      <c r="N32" s="46">
        <v>-13.9</v>
      </c>
      <c r="O32" s="45">
        <v>4644</v>
      </c>
      <c r="P32" s="46">
        <v>5.3</v>
      </c>
    </row>
    <row r="33" spans="1:16">
      <c r="A33" s="8"/>
      <c r="B33" s="26" t="s">
        <v>36</v>
      </c>
      <c r="C33" s="45">
        <v>2498</v>
      </c>
      <c r="D33" s="45">
        <v>1708</v>
      </c>
      <c r="E33" s="46">
        <f t="shared" si="0"/>
        <v>46.25292740046838</v>
      </c>
      <c r="F33" s="46">
        <f t="shared" si="1"/>
        <v>0.17113527496738976</v>
      </c>
      <c r="G33" s="45">
        <v>2029</v>
      </c>
      <c r="H33" s="46">
        <v>53.7</v>
      </c>
      <c r="I33" s="45">
        <v>23</v>
      </c>
      <c r="J33" s="46">
        <v>187.5</v>
      </c>
      <c r="K33" s="45">
        <v>17</v>
      </c>
      <c r="L33" s="46">
        <v>-46.9</v>
      </c>
      <c r="M33" s="45">
        <v>36</v>
      </c>
      <c r="N33" s="46">
        <v>50</v>
      </c>
      <c r="O33" s="45">
        <v>393</v>
      </c>
      <c r="P33" s="46">
        <v>21.3</v>
      </c>
    </row>
    <row r="34" spans="1:16">
      <c r="A34" s="8"/>
      <c r="B34" s="26" t="s">
        <v>37</v>
      </c>
      <c r="C34" s="45">
        <v>3038</v>
      </c>
      <c r="D34" s="45">
        <v>1987</v>
      </c>
      <c r="E34" s="46">
        <f t="shared" si="0"/>
        <v>52.8938097634625</v>
      </c>
      <c r="F34" s="46">
        <f t="shared" si="1"/>
        <v>0.20813009021254208</v>
      </c>
      <c r="G34" s="45">
        <v>2506</v>
      </c>
      <c r="H34" s="46">
        <v>65.900000000000006</v>
      </c>
      <c r="I34" s="45">
        <v>3</v>
      </c>
      <c r="J34" s="46">
        <v>-62.5</v>
      </c>
      <c r="K34" s="45">
        <v>12</v>
      </c>
      <c r="L34" s="46">
        <v>9.1</v>
      </c>
      <c r="M34" s="45">
        <v>27</v>
      </c>
      <c r="N34" s="46">
        <v>42.1</v>
      </c>
      <c r="O34" s="45">
        <v>490</v>
      </c>
      <c r="P34" s="46">
        <v>11.9</v>
      </c>
    </row>
    <row r="35" spans="1:16">
      <c r="A35" s="8"/>
      <c r="B35" s="26" t="s">
        <v>38</v>
      </c>
      <c r="C35" s="45">
        <v>4588</v>
      </c>
      <c r="D35" s="45">
        <v>3607</v>
      </c>
      <c r="E35" s="46">
        <f t="shared" si="0"/>
        <v>27.197116717493763</v>
      </c>
      <c r="F35" s="46">
        <f t="shared" si="1"/>
        <v>0.31431891174955329</v>
      </c>
      <c r="G35" s="45">
        <v>3756</v>
      </c>
      <c r="H35" s="46">
        <v>32.799999999999997</v>
      </c>
      <c r="I35" s="45">
        <v>18</v>
      </c>
      <c r="J35" s="46">
        <v>-28</v>
      </c>
      <c r="K35" s="45">
        <v>73</v>
      </c>
      <c r="L35" s="46">
        <v>121.2</v>
      </c>
      <c r="M35" s="45">
        <v>77</v>
      </c>
      <c r="N35" s="46">
        <v>35.1</v>
      </c>
      <c r="O35" s="45">
        <v>664</v>
      </c>
      <c r="P35" s="46">
        <v>0.2</v>
      </c>
    </row>
    <row r="36" spans="1:16">
      <c r="A36" s="9"/>
      <c r="B36" s="26" t="s">
        <v>39</v>
      </c>
      <c r="C36" s="45">
        <v>119156</v>
      </c>
      <c r="D36" s="45">
        <v>101795</v>
      </c>
      <c r="E36" s="46">
        <f t="shared" si="0"/>
        <v>17.054865170195011</v>
      </c>
      <c r="F36" s="46">
        <f t="shared" si="1"/>
        <v>8.1632485284284595</v>
      </c>
      <c r="G36" s="45">
        <v>92374</v>
      </c>
      <c r="H36" s="46">
        <v>19.100000000000001</v>
      </c>
      <c r="I36" s="45">
        <v>515</v>
      </c>
      <c r="J36" s="46">
        <v>18.7</v>
      </c>
      <c r="K36" s="45">
        <v>2877</v>
      </c>
      <c r="L36" s="46">
        <v>32.9</v>
      </c>
      <c r="M36" s="45">
        <v>357</v>
      </c>
      <c r="N36" s="46">
        <v>14.8</v>
      </c>
      <c r="O36" s="45">
        <v>23033</v>
      </c>
      <c r="P36" s="46">
        <v>8.1999999999999993</v>
      </c>
    </row>
    <row r="37" spans="1:16">
      <c r="A37" s="10" t="s">
        <v>40</v>
      </c>
      <c r="B37" s="26" t="s">
        <v>41</v>
      </c>
      <c r="C37" s="45">
        <v>30266</v>
      </c>
      <c r="D37" s="45">
        <v>23388</v>
      </c>
      <c r="E37" s="46">
        <f t="shared" si="0"/>
        <v>29.408243543697623</v>
      </c>
      <c r="F37" s="46">
        <f t="shared" si="1"/>
        <v>2.073490885573666</v>
      </c>
      <c r="G37" s="45">
        <v>21349</v>
      </c>
      <c r="H37" s="46">
        <v>33.5</v>
      </c>
      <c r="I37" s="45">
        <v>175</v>
      </c>
      <c r="J37" s="46">
        <v>18.2</v>
      </c>
      <c r="K37" s="45">
        <v>36</v>
      </c>
      <c r="L37" s="46">
        <v>-12.2</v>
      </c>
      <c r="M37" s="45">
        <v>155</v>
      </c>
      <c r="N37" s="46">
        <v>-7.2</v>
      </c>
      <c r="O37" s="45">
        <v>8551</v>
      </c>
      <c r="P37" s="46">
        <v>21.5</v>
      </c>
    </row>
    <row r="38" spans="1:16">
      <c r="A38" s="8"/>
      <c r="B38" s="26" t="s">
        <v>42</v>
      </c>
      <c r="C38" s="45">
        <v>13325</v>
      </c>
      <c r="D38" s="45">
        <v>10753</v>
      </c>
      <c r="E38" s="46">
        <f t="shared" si="0"/>
        <v>23.918906351715808</v>
      </c>
      <c r="F38" s="46">
        <f t="shared" si="1"/>
        <v>0.91288132063269356</v>
      </c>
      <c r="G38" s="45">
        <v>11473</v>
      </c>
      <c r="H38" s="46">
        <v>28.5</v>
      </c>
      <c r="I38" s="45">
        <v>156</v>
      </c>
      <c r="J38" s="46">
        <v>-13.3</v>
      </c>
      <c r="K38" s="45">
        <v>28</v>
      </c>
      <c r="L38" s="46">
        <v>21.7</v>
      </c>
      <c r="M38" s="45">
        <v>13</v>
      </c>
      <c r="N38" s="46">
        <v>-31.6</v>
      </c>
      <c r="O38" s="45">
        <v>1655</v>
      </c>
      <c r="P38" s="46">
        <v>3.4</v>
      </c>
    </row>
    <row r="39" spans="1:16">
      <c r="A39" s="8"/>
      <c r="B39" s="26" t="s">
        <v>43</v>
      </c>
      <c r="C39" s="45">
        <v>12670</v>
      </c>
      <c r="D39" s="45">
        <v>10760</v>
      </c>
      <c r="E39" s="46">
        <f t="shared" si="0"/>
        <v>17.750929368029734</v>
      </c>
      <c r="F39" s="46">
        <f t="shared" si="1"/>
        <v>0.86800797991866618</v>
      </c>
      <c r="G39" s="45">
        <v>10802</v>
      </c>
      <c r="H39" s="46">
        <v>18.8</v>
      </c>
      <c r="I39" s="45">
        <v>218</v>
      </c>
      <c r="J39" s="46">
        <v>-5.6</v>
      </c>
      <c r="K39" s="45">
        <v>21</v>
      </c>
      <c r="L39" s="46">
        <v>-25</v>
      </c>
      <c r="M39" s="45">
        <v>89</v>
      </c>
      <c r="N39" s="46">
        <v>-29.4</v>
      </c>
      <c r="O39" s="45">
        <v>1540</v>
      </c>
      <c r="P39" s="46">
        <v>20.2</v>
      </c>
    </row>
    <row r="40" spans="1:16">
      <c r="A40" s="8"/>
      <c r="B40" s="26" t="s">
        <v>44</v>
      </c>
      <c r="C40" s="45">
        <v>10242</v>
      </c>
      <c r="D40" s="45">
        <v>7944</v>
      </c>
      <c r="E40" s="46">
        <f t="shared" si="0"/>
        <v>28.927492447129911</v>
      </c>
      <c r="F40" s="46">
        <f t="shared" si="1"/>
        <v>0.7016683291497221</v>
      </c>
      <c r="G40" s="45">
        <v>8587</v>
      </c>
      <c r="H40" s="46">
        <v>35.299999999999997</v>
      </c>
      <c r="I40" s="45">
        <v>245</v>
      </c>
      <c r="J40" s="46">
        <v>4.3</v>
      </c>
      <c r="K40" s="45">
        <v>32</v>
      </c>
      <c r="L40" s="46">
        <v>-11.1</v>
      </c>
      <c r="M40" s="45">
        <v>127</v>
      </c>
      <c r="N40" s="46">
        <v>-17.5</v>
      </c>
      <c r="O40" s="45">
        <v>1251</v>
      </c>
      <c r="P40" s="46">
        <v>6.7</v>
      </c>
    </row>
    <row r="41" spans="1:16">
      <c r="A41" s="8"/>
      <c r="B41" s="26" t="s">
        <v>45</v>
      </c>
      <c r="C41" s="45">
        <v>4513</v>
      </c>
      <c r="D41" s="45">
        <v>4482</v>
      </c>
      <c r="E41" s="46">
        <f t="shared" si="0"/>
        <v>0.69165551093262057</v>
      </c>
      <c r="F41" s="46">
        <f t="shared" si="1"/>
        <v>0.30918074296550441</v>
      </c>
      <c r="G41" s="45">
        <v>3550</v>
      </c>
      <c r="H41" s="46">
        <v>7.2</v>
      </c>
      <c r="I41" s="45">
        <v>81</v>
      </c>
      <c r="J41" s="46">
        <v>6.6</v>
      </c>
      <c r="K41" s="45">
        <v>17</v>
      </c>
      <c r="L41" s="46">
        <v>30.8</v>
      </c>
      <c r="M41" s="45">
        <v>26</v>
      </c>
      <c r="N41" s="46">
        <v>-25.7</v>
      </c>
      <c r="O41" s="45">
        <v>839</v>
      </c>
      <c r="P41" s="46">
        <v>-19.8</v>
      </c>
    </row>
    <row r="42" spans="1:16">
      <c r="A42" s="8"/>
      <c r="B42" s="26" t="s">
        <v>46</v>
      </c>
      <c r="C42" s="45">
        <v>3485</v>
      </c>
      <c r="D42" s="45">
        <v>3156</v>
      </c>
      <c r="E42" s="46">
        <f t="shared" si="0"/>
        <v>10.42458808618505</v>
      </c>
      <c r="F42" s="46">
        <f t="shared" si="1"/>
        <v>0.23875357616547369</v>
      </c>
      <c r="G42" s="45">
        <v>2816</v>
      </c>
      <c r="H42" s="46">
        <v>11.4</v>
      </c>
      <c r="I42" s="45">
        <v>28</v>
      </c>
      <c r="J42" s="46">
        <v>-3.4</v>
      </c>
      <c r="K42" s="45">
        <v>9</v>
      </c>
      <c r="L42" s="46">
        <v>0</v>
      </c>
      <c r="M42" s="45">
        <v>18</v>
      </c>
      <c r="N42" s="46">
        <v>-52.6</v>
      </c>
      <c r="O42" s="45">
        <v>614</v>
      </c>
      <c r="P42" s="46">
        <v>11.2</v>
      </c>
    </row>
    <row r="43" spans="1:16">
      <c r="A43" s="8"/>
      <c r="B43" s="26" t="s">
        <v>47</v>
      </c>
      <c r="C43" s="45">
        <v>2214</v>
      </c>
      <c r="D43" s="45">
        <v>2123</v>
      </c>
      <c r="E43" s="46">
        <f t="shared" si="0"/>
        <v>4.2863871879415871</v>
      </c>
      <c r="F43" s="46">
        <f t="shared" si="1"/>
        <v>0.15167874250512448</v>
      </c>
      <c r="G43" s="45">
        <v>715</v>
      </c>
      <c r="H43" s="46">
        <v>-4.8</v>
      </c>
      <c r="I43" s="45">
        <v>80</v>
      </c>
      <c r="J43" s="46">
        <v>9.6</v>
      </c>
      <c r="K43" s="45">
        <v>5</v>
      </c>
      <c r="L43" s="46">
        <v>0</v>
      </c>
      <c r="M43" s="45">
        <v>26</v>
      </c>
      <c r="N43" s="46">
        <v>30</v>
      </c>
      <c r="O43" s="45">
        <v>1388</v>
      </c>
      <c r="P43" s="46">
        <v>8.9</v>
      </c>
    </row>
    <row r="44" spans="1:16">
      <c r="A44" s="8"/>
      <c r="B44" s="26" t="s">
        <v>49</v>
      </c>
      <c r="C44" s="45">
        <v>3134</v>
      </c>
      <c r="D44" s="45">
        <v>2551</v>
      </c>
      <c r="E44" s="46">
        <f t="shared" si="0"/>
        <v>22.853782830262649</v>
      </c>
      <c r="F44" s="46">
        <f t="shared" si="1"/>
        <v>0.21470694625612469</v>
      </c>
      <c r="G44" s="45">
        <v>2764</v>
      </c>
      <c r="H44" s="46">
        <v>26.4</v>
      </c>
      <c r="I44" s="45">
        <v>27</v>
      </c>
      <c r="J44" s="46">
        <v>8</v>
      </c>
      <c r="K44" s="45">
        <v>14</v>
      </c>
      <c r="L44" s="46">
        <v>27.3</v>
      </c>
      <c r="M44" s="45">
        <v>30</v>
      </c>
      <c r="N44" s="46">
        <v>-18.899999999999999</v>
      </c>
      <c r="O44" s="45">
        <v>299</v>
      </c>
      <c r="P44" s="46">
        <v>2.4</v>
      </c>
    </row>
    <row r="45" spans="1:16">
      <c r="A45" s="8"/>
      <c r="B45" s="26" t="s">
        <v>54</v>
      </c>
      <c r="C45" s="45">
        <v>1179</v>
      </c>
      <c r="D45" s="45">
        <v>1047</v>
      </c>
      <c r="E45" s="46">
        <f t="shared" si="0"/>
        <v>12.60744985673352</v>
      </c>
      <c r="F45" s="46">
        <f t="shared" si="1"/>
        <v>8.0772013285249203E-2</v>
      </c>
      <c r="G45" s="45">
        <v>675</v>
      </c>
      <c r="H45" s="46">
        <v>16.8</v>
      </c>
      <c r="I45" s="45">
        <v>12</v>
      </c>
      <c r="J45" s="46">
        <v>-25</v>
      </c>
      <c r="K45" s="45">
        <v>5</v>
      </c>
      <c r="L45" s="46">
        <v>-16.7</v>
      </c>
      <c r="M45" s="45">
        <v>4</v>
      </c>
      <c r="N45" s="46">
        <v>-55.6</v>
      </c>
      <c r="O45" s="45">
        <v>483</v>
      </c>
      <c r="P45" s="46">
        <v>10.3</v>
      </c>
    </row>
    <row r="46" spans="1:16">
      <c r="A46" s="8"/>
      <c r="B46" s="26" t="s">
        <v>48</v>
      </c>
      <c r="C46" s="45">
        <v>1054</v>
      </c>
      <c r="D46" s="45">
        <v>1053</v>
      </c>
      <c r="E46" s="46">
        <f t="shared" si="0"/>
        <v>9.496676163343043E-2</v>
      </c>
      <c r="F46" s="46">
        <f t="shared" si="1"/>
        <v>7.2208398645167648E-2</v>
      </c>
      <c r="G46" s="45">
        <v>962</v>
      </c>
      <c r="H46" s="46">
        <v>14.7</v>
      </c>
      <c r="I46" s="45">
        <v>30</v>
      </c>
      <c r="J46" s="46">
        <v>-72.5</v>
      </c>
      <c r="K46" s="45">
        <v>2</v>
      </c>
      <c r="L46" s="46">
        <v>100</v>
      </c>
      <c r="M46" s="45">
        <v>20</v>
      </c>
      <c r="N46" s="46">
        <v>0</v>
      </c>
      <c r="O46" s="45">
        <v>40</v>
      </c>
      <c r="P46" s="46">
        <v>-52.4</v>
      </c>
    </row>
    <row r="47" spans="1:16">
      <c r="A47" s="8"/>
      <c r="B47" s="26" t="s">
        <v>50</v>
      </c>
      <c r="C47" s="45">
        <v>2010</v>
      </c>
      <c r="D47" s="45">
        <v>1523</v>
      </c>
      <c r="E47" s="46">
        <f t="shared" si="0"/>
        <v>31.9763624425476</v>
      </c>
      <c r="F47" s="46">
        <f t="shared" si="1"/>
        <v>0.13770292341251136</v>
      </c>
      <c r="G47" s="45">
        <v>1784</v>
      </c>
      <c r="H47" s="46">
        <v>32.5</v>
      </c>
      <c r="I47" s="45">
        <v>26</v>
      </c>
      <c r="J47" s="46">
        <v>-3.7</v>
      </c>
      <c r="K47" s="45">
        <v>5</v>
      </c>
      <c r="L47" s="46">
        <v>66.7</v>
      </c>
      <c r="M47" s="45">
        <v>66</v>
      </c>
      <c r="N47" s="46">
        <v>0</v>
      </c>
      <c r="O47" s="45">
        <v>129</v>
      </c>
      <c r="P47" s="46">
        <v>59.3</v>
      </c>
    </row>
    <row r="48" spans="1:16">
      <c r="A48" s="8"/>
      <c r="B48" s="26" t="s">
        <v>51</v>
      </c>
      <c r="C48" s="45">
        <v>2570</v>
      </c>
      <c r="D48" s="45">
        <v>2168</v>
      </c>
      <c r="E48" s="46">
        <f t="shared" si="0"/>
        <v>18.542435424354252</v>
      </c>
      <c r="F48" s="46">
        <f t="shared" si="1"/>
        <v>0.17606791700007673</v>
      </c>
      <c r="G48" s="45">
        <v>1870</v>
      </c>
      <c r="H48" s="46">
        <v>22</v>
      </c>
      <c r="I48" s="45">
        <v>14</v>
      </c>
      <c r="J48" s="46">
        <v>-30</v>
      </c>
      <c r="K48" s="45">
        <v>1</v>
      </c>
      <c r="L48" s="46">
        <v>0</v>
      </c>
      <c r="M48" s="45">
        <v>17</v>
      </c>
      <c r="N48" s="46">
        <v>-5.6</v>
      </c>
      <c r="O48" s="45">
        <v>668</v>
      </c>
      <c r="P48" s="46">
        <v>12.1</v>
      </c>
    </row>
    <row r="49" spans="1:16">
      <c r="A49" s="8"/>
      <c r="B49" s="26" t="s">
        <v>55</v>
      </c>
      <c r="C49" s="45">
        <v>1923</v>
      </c>
      <c r="D49" s="45">
        <v>1667</v>
      </c>
      <c r="E49" s="46">
        <f t="shared" si="0"/>
        <v>15.356928614277155</v>
      </c>
      <c r="F49" s="46">
        <f t="shared" si="1"/>
        <v>0.1317426476230146</v>
      </c>
      <c r="G49" s="45">
        <v>1795</v>
      </c>
      <c r="H49" s="46">
        <v>17.600000000000001</v>
      </c>
      <c r="I49" s="45">
        <v>20</v>
      </c>
      <c r="J49" s="46">
        <v>0</v>
      </c>
      <c r="K49" s="45">
        <v>7</v>
      </c>
      <c r="L49" s="46">
        <v>75</v>
      </c>
      <c r="M49" s="45">
        <v>11</v>
      </c>
      <c r="N49" s="46">
        <v>175</v>
      </c>
      <c r="O49" s="45">
        <v>90</v>
      </c>
      <c r="P49" s="46">
        <v>-20.399999999999999</v>
      </c>
    </row>
    <row r="50" spans="1:16">
      <c r="A50" s="8"/>
      <c r="B50" s="26" t="s">
        <v>60</v>
      </c>
      <c r="C50" s="45">
        <v>1000</v>
      </c>
      <c r="D50" s="45">
        <v>889</v>
      </c>
      <c r="E50" s="46">
        <f t="shared" si="0"/>
        <v>12.485939257592804</v>
      </c>
      <c r="F50" s="46">
        <f t="shared" si="1"/>
        <v>6.8508917120652421E-2</v>
      </c>
      <c r="G50" s="45">
        <v>840</v>
      </c>
      <c r="H50" s="46">
        <v>5.8</v>
      </c>
      <c r="I50" s="45">
        <v>11</v>
      </c>
      <c r="J50" s="46">
        <v>120</v>
      </c>
      <c r="K50" s="45">
        <v>0</v>
      </c>
      <c r="L50" s="46">
        <v>-100</v>
      </c>
      <c r="M50" s="45">
        <v>5</v>
      </c>
      <c r="N50" s="46">
        <v>-16.7</v>
      </c>
      <c r="O50" s="45">
        <v>144</v>
      </c>
      <c r="P50" s="46">
        <v>73.5</v>
      </c>
    </row>
    <row r="51" spans="1:16">
      <c r="A51" s="8"/>
      <c r="B51" s="26" t="s">
        <v>56</v>
      </c>
      <c r="C51" s="45">
        <v>1369</v>
      </c>
      <c r="D51" s="45">
        <v>1107</v>
      </c>
      <c r="E51" s="46">
        <f t="shared" si="0"/>
        <v>23.667570009033433</v>
      </c>
      <c r="F51" s="46">
        <f t="shared" si="1"/>
        <v>9.3788707538173172E-2</v>
      </c>
      <c r="G51" s="45">
        <v>1186</v>
      </c>
      <c r="H51" s="46">
        <v>25.5</v>
      </c>
      <c r="I51" s="45">
        <v>7</v>
      </c>
      <c r="J51" s="46">
        <v>16.7</v>
      </c>
      <c r="K51" s="45">
        <v>3</v>
      </c>
      <c r="L51" s="46">
        <v>50</v>
      </c>
      <c r="M51" s="45">
        <v>7</v>
      </c>
      <c r="N51" s="46">
        <v>-12.5</v>
      </c>
      <c r="O51" s="45">
        <v>166</v>
      </c>
      <c r="P51" s="46">
        <v>13.7</v>
      </c>
    </row>
    <row r="52" spans="1:16">
      <c r="A52" s="8"/>
      <c r="B52" s="26" t="s">
        <v>53</v>
      </c>
      <c r="C52" s="45">
        <v>1264</v>
      </c>
      <c r="D52" s="45">
        <v>1186</v>
      </c>
      <c r="E52" s="46">
        <f t="shared" si="0"/>
        <v>6.5767284991568253</v>
      </c>
      <c r="F52" s="46">
        <f t="shared" si="1"/>
        <v>8.6595271240504659E-2</v>
      </c>
      <c r="G52" s="45">
        <v>878</v>
      </c>
      <c r="H52" s="46">
        <v>10.4</v>
      </c>
      <c r="I52" s="45">
        <v>8</v>
      </c>
      <c r="J52" s="46">
        <v>-50</v>
      </c>
      <c r="K52" s="45">
        <v>4</v>
      </c>
      <c r="L52" s="46">
        <v>-20</v>
      </c>
      <c r="M52" s="45">
        <v>7</v>
      </c>
      <c r="N52" s="46">
        <v>-53.3</v>
      </c>
      <c r="O52" s="45">
        <v>367</v>
      </c>
      <c r="P52" s="46">
        <v>3.4</v>
      </c>
    </row>
    <row r="53" spans="1:16">
      <c r="A53" s="8"/>
      <c r="B53" s="26" t="s">
        <v>59</v>
      </c>
      <c r="C53" s="45">
        <v>1542</v>
      </c>
      <c r="D53" s="45">
        <v>1146</v>
      </c>
      <c r="E53" s="46">
        <f t="shared" si="0"/>
        <v>34.554973821989535</v>
      </c>
      <c r="F53" s="46">
        <f t="shared" si="1"/>
        <v>0.10564075020004604</v>
      </c>
      <c r="G53" s="45">
        <v>1300</v>
      </c>
      <c r="H53" s="46">
        <v>36.299999999999997</v>
      </c>
      <c r="I53" s="45">
        <v>15</v>
      </c>
      <c r="J53" s="46">
        <v>50</v>
      </c>
      <c r="K53" s="45">
        <v>9</v>
      </c>
      <c r="L53" s="46">
        <v>80</v>
      </c>
      <c r="M53" s="45">
        <v>20</v>
      </c>
      <c r="N53" s="46">
        <v>53.8</v>
      </c>
      <c r="O53" s="45">
        <v>198</v>
      </c>
      <c r="P53" s="46">
        <v>20.7</v>
      </c>
    </row>
    <row r="54" spans="1:16">
      <c r="A54" s="8"/>
      <c r="B54" s="26" t="s">
        <v>62</v>
      </c>
      <c r="C54" s="45">
        <v>494</v>
      </c>
      <c r="D54" s="45">
        <v>530</v>
      </c>
      <c r="E54" s="46">
        <f t="shared" si="0"/>
        <v>-6.7924528301886777</v>
      </c>
      <c r="F54" s="46">
        <f t="shared" si="1"/>
        <v>3.3843405057602298E-2</v>
      </c>
      <c r="G54" s="45">
        <v>277</v>
      </c>
      <c r="H54" s="46">
        <v>-3.5</v>
      </c>
      <c r="I54" s="45">
        <v>5</v>
      </c>
      <c r="J54" s="46">
        <v>-28.6</v>
      </c>
      <c r="K54" s="45">
        <v>2</v>
      </c>
      <c r="L54" s="46">
        <v>-33.299999999999997</v>
      </c>
      <c r="M54" s="45">
        <v>3</v>
      </c>
      <c r="N54" s="46">
        <v>-25</v>
      </c>
      <c r="O54" s="45">
        <v>207</v>
      </c>
      <c r="P54" s="46">
        <v>-9.6</v>
      </c>
    </row>
    <row r="55" spans="1:16">
      <c r="A55" s="8"/>
      <c r="B55" s="26" t="s">
        <v>58</v>
      </c>
      <c r="C55" s="45">
        <v>1023</v>
      </c>
      <c r="D55" s="45">
        <v>793</v>
      </c>
      <c r="E55" s="46">
        <f t="shared" si="0"/>
        <v>29.003783102143753</v>
      </c>
      <c r="F55" s="46">
        <f t="shared" si="1"/>
        <v>7.0084622214427433E-2</v>
      </c>
      <c r="G55" s="45">
        <v>717</v>
      </c>
      <c r="H55" s="46">
        <v>36.299999999999997</v>
      </c>
      <c r="I55" s="45">
        <v>29</v>
      </c>
      <c r="J55" s="46">
        <v>-3.3</v>
      </c>
      <c r="K55" s="45">
        <v>1</v>
      </c>
      <c r="L55" s="46">
        <v>-66.7</v>
      </c>
      <c r="M55" s="45">
        <v>2</v>
      </c>
      <c r="N55" s="46" t="s">
        <v>142</v>
      </c>
      <c r="O55" s="45">
        <v>274</v>
      </c>
      <c r="P55" s="46">
        <v>17.100000000000001</v>
      </c>
    </row>
    <row r="56" spans="1:16">
      <c r="A56" s="8"/>
      <c r="B56" s="26" t="s">
        <v>61</v>
      </c>
      <c r="C56" s="45">
        <v>633</v>
      </c>
      <c r="D56" s="45">
        <v>585</v>
      </c>
      <c r="E56" s="46">
        <f t="shared" si="0"/>
        <v>8.2051282051281973</v>
      </c>
      <c r="F56" s="46">
        <f t="shared" si="1"/>
        <v>4.3366144537372982E-2</v>
      </c>
      <c r="G56" s="45">
        <v>370</v>
      </c>
      <c r="H56" s="46">
        <v>6.3</v>
      </c>
      <c r="I56" s="45">
        <v>3</v>
      </c>
      <c r="J56" s="46">
        <v>0</v>
      </c>
      <c r="K56" s="45">
        <v>19</v>
      </c>
      <c r="L56" s="46">
        <v>375</v>
      </c>
      <c r="M56" s="45">
        <v>5</v>
      </c>
      <c r="N56" s="46">
        <v>66.7</v>
      </c>
      <c r="O56" s="45">
        <v>236</v>
      </c>
      <c r="P56" s="46">
        <v>4</v>
      </c>
    </row>
    <row r="57" spans="1:16">
      <c r="A57" s="8"/>
      <c r="B57" s="26" t="s">
        <v>52</v>
      </c>
      <c r="C57" s="45">
        <v>1244</v>
      </c>
      <c r="D57" s="45">
        <v>1045</v>
      </c>
      <c r="E57" s="46">
        <f t="shared" si="0"/>
        <v>19.043062200956928</v>
      </c>
      <c r="F57" s="46">
        <f t="shared" si="1"/>
        <v>8.5225092898091617E-2</v>
      </c>
      <c r="G57" s="45">
        <v>1101</v>
      </c>
      <c r="H57" s="46">
        <v>23.7</v>
      </c>
      <c r="I57" s="45">
        <v>12</v>
      </c>
      <c r="J57" s="46">
        <v>-29.4</v>
      </c>
      <c r="K57" s="45">
        <v>11</v>
      </c>
      <c r="L57" s="46">
        <v>83.3</v>
      </c>
      <c r="M57" s="45">
        <v>8</v>
      </c>
      <c r="N57" s="46">
        <v>-50</v>
      </c>
      <c r="O57" s="45">
        <v>112</v>
      </c>
      <c r="P57" s="46">
        <v>-3.4</v>
      </c>
    </row>
    <row r="58" spans="1:16">
      <c r="A58" s="8"/>
      <c r="B58" s="26" t="s">
        <v>57</v>
      </c>
      <c r="C58" s="45">
        <v>1176</v>
      </c>
      <c r="D58" s="45">
        <v>791</v>
      </c>
      <c r="E58" s="46">
        <f t="shared" si="0"/>
        <v>48.672566371681427</v>
      </c>
      <c r="F58" s="46">
        <f t="shared" si="1"/>
        <v>8.0566486533887247E-2</v>
      </c>
      <c r="G58" s="45">
        <v>1007</v>
      </c>
      <c r="H58" s="46">
        <v>57.3</v>
      </c>
      <c r="I58" s="45">
        <v>5</v>
      </c>
      <c r="J58" s="46">
        <v>-37.5</v>
      </c>
      <c r="K58" s="45">
        <v>4</v>
      </c>
      <c r="L58" s="46">
        <v>100</v>
      </c>
      <c r="M58" s="45">
        <v>3</v>
      </c>
      <c r="N58" s="46">
        <v>-40</v>
      </c>
      <c r="O58" s="45">
        <v>157</v>
      </c>
      <c r="P58" s="46">
        <v>15.4</v>
      </c>
    </row>
    <row r="59" spans="1:16">
      <c r="A59" s="8"/>
      <c r="B59" s="26" t="s">
        <v>63</v>
      </c>
      <c r="C59" s="45">
        <v>4421</v>
      </c>
      <c r="D59" s="45">
        <v>3525</v>
      </c>
      <c r="E59" s="46">
        <f t="shared" si="0"/>
        <v>25.418439716312058</v>
      </c>
      <c r="F59" s="46">
        <f t="shared" si="1"/>
        <v>0.30287792259040436</v>
      </c>
      <c r="G59" s="45">
        <v>3042</v>
      </c>
      <c r="H59" s="46">
        <v>26.3</v>
      </c>
      <c r="I59" s="45">
        <v>48</v>
      </c>
      <c r="J59" s="46">
        <v>0</v>
      </c>
      <c r="K59" s="45">
        <v>56</v>
      </c>
      <c r="L59" s="46">
        <v>143.5</v>
      </c>
      <c r="M59" s="45">
        <v>46</v>
      </c>
      <c r="N59" s="46">
        <v>-38.700000000000003</v>
      </c>
      <c r="O59" s="45">
        <v>1229</v>
      </c>
      <c r="P59" s="46">
        <v>26.6</v>
      </c>
    </row>
    <row r="60" spans="1:16">
      <c r="A60" s="9"/>
      <c r="B60" s="26" t="s">
        <v>64</v>
      </c>
      <c r="C60" s="45">
        <v>102751</v>
      </c>
      <c r="D60" s="45">
        <v>84212</v>
      </c>
      <c r="E60" s="46">
        <f t="shared" si="0"/>
        <v>22.014677243148249</v>
      </c>
      <c r="F60" s="46">
        <f t="shared" si="1"/>
        <v>7.039359743064157</v>
      </c>
      <c r="G60" s="45">
        <v>79860</v>
      </c>
      <c r="H60" s="46">
        <v>25.7</v>
      </c>
      <c r="I60" s="45">
        <v>1255</v>
      </c>
      <c r="J60" s="46">
        <v>-6.3</v>
      </c>
      <c r="K60" s="45">
        <v>291</v>
      </c>
      <c r="L60" s="46">
        <v>23.8</v>
      </c>
      <c r="M60" s="45">
        <v>708</v>
      </c>
      <c r="N60" s="46">
        <v>-17.5</v>
      </c>
      <c r="O60" s="45">
        <v>20637</v>
      </c>
      <c r="P60" s="46">
        <v>13.2</v>
      </c>
    </row>
    <row r="61" spans="1:16">
      <c r="A61" s="10" t="s">
        <v>65</v>
      </c>
      <c r="B61" s="26" t="s">
        <v>66</v>
      </c>
      <c r="C61" s="45">
        <v>17269</v>
      </c>
      <c r="D61" s="45">
        <v>15310</v>
      </c>
      <c r="E61" s="46">
        <f t="shared" si="0"/>
        <v>12.795558458523848</v>
      </c>
      <c r="F61" s="46">
        <f t="shared" si="1"/>
        <v>1.1830804897565468</v>
      </c>
      <c r="G61" s="45">
        <v>15818</v>
      </c>
      <c r="H61" s="46">
        <v>14</v>
      </c>
      <c r="I61" s="45">
        <v>83</v>
      </c>
      <c r="J61" s="46">
        <v>-25.2</v>
      </c>
      <c r="K61" s="45">
        <v>51</v>
      </c>
      <c r="L61" s="46">
        <v>70</v>
      </c>
      <c r="M61" s="45">
        <v>10</v>
      </c>
      <c r="N61" s="46">
        <v>-9.1</v>
      </c>
      <c r="O61" s="45">
        <v>1307</v>
      </c>
      <c r="P61" s="46">
        <v>1.8</v>
      </c>
    </row>
    <row r="62" spans="1:16">
      <c r="A62" s="8"/>
      <c r="B62" s="26" t="s">
        <v>67</v>
      </c>
      <c r="C62" s="45">
        <v>4035</v>
      </c>
      <c r="D62" s="45">
        <v>3281</v>
      </c>
      <c r="E62" s="46">
        <f t="shared" si="0"/>
        <v>22.98079853703139</v>
      </c>
      <c r="F62" s="46">
        <f t="shared" si="1"/>
        <v>0.27643348058183254</v>
      </c>
      <c r="G62" s="45">
        <v>3393</v>
      </c>
      <c r="H62" s="46">
        <v>27.9</v>
      </c>
      <c r="I62" s="45">
        <v>26</v>
      </c>
      <c r="J62" s="46">
        <v>30</v>
      </c>
      <c r="K62" s="45">
        <v>9</v>
      </c>
      <c r="L62" s="46">
        <v>0</v>
      </c>
      <c r="M62" s="45">
        <v>1</v>
      </c>
      <c r="N62" s="46">
        <v>0</v>
      </c>
      <c r="O62" s="45">
        <v>606</v>
      </c>
      <c r="P62" s="46">
        <v>1.3</v>
      </c>
    </row>
    <row r="63" spans="1:16">
      <c r="A63" s="8"/>
      <c r="B63" s="26" t="s">
        <v>68</v>
      </c>
      <c r="C63" s="45">
        <v>526</v>
      </c>
      <c r="D63" s="45">
        <v>560</v>
      </c>
      <c r="E63" s="46">
        <f t="shared" si="0"/>
        <v>-6.0714285714285721</v>
      </c>
      <c r="F63" s="46">
        <f t="shared" si="1"/>
        <v>3.6035690405463179E-2</v>
      </c>
      <c r="G63" s="45">
        <v>413</v>
      </c>
      <c r="H63" s="46">
        <v>-16.399999999999999</v>
      </c>
      <c r="I63" s="45">
        <v>0</v>
      </c>
      <c r="J63" s="46">
        <v>-100</v>
      </c>
      <c r="K63" s="45">
        <v>9</v>
      </c>
      <c r="L63" s="46">
        <v>-18.2</v>
      </c>
      <c r="M63" s="45">
        <v>3</v>
      </c>
      <c r="N63" s="46">
        <v>50</v>
      </c>
      <c r="O63" s="45">
        <v>101</v>
      </c>
      <c r="P63" s="46">
        <v>106.1</v>
      </c>
    </row>
    <row r="64" spans="1:16">
      <c r="A64" s="9"/>
      <c r="B64" s="26" t="s">
        <v>69</v>
      </c>
      <c r="C64" s="45">
        <v>21830</v>
      </c>
      <c r="D64" s="45">
        <v>19151</v>
      </c>
      <c r="E64" s="46">
        <f t="shared" si="0"/>
        <v>13.988825648791181</v>
      </c>
      <c r="F64" s="46">
        <f t="shared" si="1"/>
        <v>1.4955496607438425</v>
      </c>
      <c r="G64" s="45">
        <v>19624</v>
      </c>
      <c r="H64" s="46">
        <v>15.3</v>
      </c>
      <c r="I64" s="45">
        <v>109</v>
      </c>
      <c r="J64" s="46">
        <v>-19.3</v>
      </c>
      <c r="K64" s="45">
        <v>69</v>
      </c>
      <c r="L64" s="46">
        <v>38</v>
      </c>
      <c r="M64" s="45">
        <v>14</v>
      </c>
      <c r="N64" s="46">
        <v>0</v>
      </c>
      <c r="O64" s="45">
        <v>2014</v>
      </c>
      <c r="P64" s="46">
        <v>4.3</v>
      </c>
    </row>
    <row r="65" spans="1:16">
      <c r="A65" s="10" t="s">
        <v>70</v>
      </c>
      <c r="B65" s="26" t="s">
        <v>71</v>
      </c>
      <c r="C65" s="45">
        <v>1197</v>
      </c>
      <c r="D65" s="45">
        <v>1047</v>
      </c>
      <c r="E65" s="46">
        <f t="shared" si="0"/>
        <v>14.326647564469909</v>
      </c>
      <c r="F65" s="46">
        <f t="shared" si="1"/>
        <v>8.2005173793420955E-2</v>
      </c>
      <c r="G65" s="45">
        <v>743</v>
      </c>
      <c r="H65" s="46">
        <v>11.2</v>
      </c>
      <c r="I65" s="45">
        <v>8</v>
      </c>
      <c r="J65" s="46">
        <v>33.299999999999997</v>
      </c>
      <c r="K65" s="45">
        <v>11</v>
      </c>
      <c r="L65" s="46" t="s">
        <v>142</v>
      </c>
      <c r="M65" s="45">
        <v>7</v>
      </c>
      <c r="N65" s="46">
        <v>75</v>
      </c>
      <c r="O65" s="45">
        <v>428</v>
      </c>
      <c r="P65" s="46">
        <v>16</v>
      </c>
    </row>
    <row r="66" spans="1:16">
      <c r="A66" s="8"/>
      <c r="B66" s="26" t="s">
        <v>72</v>
      </c>
      <c r="C66" s="45">
        <v>5119</v>
      </c>
      <c r="D66" s="45">
        <v>3701</v>
      </c>
      <c r="E66" s="46">
        <f t="shared" si="0"/>
        <v>38.313969197514176</v>
      </c>
      <c r="F66" s="46">
        <f t="shared" si="1"/>
        <v>0.35069714674061975</v>
      </c>
      <c r="G66" s="45">
        <v>2249</v>
      </c>
      <c r="H66" s="46">
        <v>37.5</v>
      </c>
      <c r="I66" s="45">
        <v>1145</v>
      </c>
      <c r="J66" s="46">
        <v>66.7</v>
      </c>
      <c r="K66" s="45">
        <v>85</v>
      </c>
      <c r="L66" s="46">
        <v>-28.6</v>
      </c>
      <c r="M66" s="45">
        <v>297</v>
      </c>
      <c r="N66" s="46">
        <v>1</v>
      </c>
      <c r="O66" s="45">
        <v>1343</v>
      </c>
      <c r="P66" s="46">
        <v>39.200000000000003</v>
      </c>
    </row>
    <row r="67" spans="1:16">
      <c r="A67" s="9"/>
      <c r="B67" s="26" t="s">
        <v>73</v>
      </c>
      <c r="C67" s="45">
        <v>6316</v>
      </c>
      <c r="D67" s="45">
        <v>4748</v>
      </c>
      <c r="E67" s="46">
        <f t="shared" si="0"/>
        <v>33.024431339511381</v>
      </c>
      <c r="F67" s="46">
        <f t="shared" si="1"/>
        <v>0.43270232053404073</v>
      </c>
      <c r="G67" s="45">
        <v>2992</v>
      </c>
      <c r="H67" s="46">
        <v>29.9</v>
      </c>
      <c r="I67" s="45">
        <v>1153</v>
      </c>
      <c r="J67" s="46">
        <v>66.400000000000006</v>
      </c>
      <c r="K67" s="45">
        <v>96</v>
      </c>
      <c r="L67" s="46">
        <v>-19.3</v>
      </c>
      <c r="M67" s="45">
        <v>304</v>
      </c>
      <c r="N67" s="46">
        <v>2</v>
      </c>
      <c r="O67" s="45">
        <v>1771</v>
      </c>
      <c r="P67" s="46">
        <v>32.799999999999997</v>
      </c>
    </row>
    <row r="68" spans="1:16">
      <c r="A68" s="10" t="s">
        <v>74</v>
      </c>
      <c r="B68" s="26" t="s">
        <v>75</v>
      </c>
      <c r="C68" s="45">
        <v>49</v>
      </c>
      <c r="D68" s="45">
        <v>62</v>
      </c>
      <c r="E68" s="46">
        <f t="shared" si="0"/>
        <v>-20.967741935483875</v>
      </c>
      <c r="F68" s="46">
        <f t="shared" si="1"/>
        <v>3.3569369389119686E-3</v>
      </c>
      <c r="G68" s="45">
        <v>33</v>
      </c>
      <c r="H68" s="46">
        <v>-21.4</v>
      </c>
      <c r="I68" s="45">
        <v>3</v>
      </c>
      <c r="J68" s="46" t="s">
        <v>142</v>
      </c>
      <c r="K68" s="45">
        <v>0</v>
      </c>
      <c r="L68" s="46" t="s">
        <v>142</v>
      </c>
      <c r="M68" s="45">
        <v>5</v>
      </c>
      <c r="N68" s="46">
        <v>400</v>
      </c>
      <c r="O68" s="45">
        <v>8</v>
      </c>
      <c r="P68" s="46">
        <v>-57.9</v>
      </c>
    </row>
    <row r="69" spans="1:16">
      <c r="A69" s="9"/>
      <c r="B69" s="26" t="s">
        <v>114</v>
      </c>
      <c r="C69" s="45">
        <v>49</v>
      </c>
      <c r="D69" s="45">
        <v>62</v>
      </c>
      <c r="E69" s="46">
        <f t="shared" si="0"/>
        <v>-20.967741935483875</v>
      </c>
      <c r="F69" s="46">
        <f t="shared" si="1"/>
        <v>3.3569369389119686E-3</v>
      </c>
      <c r="G69" s="45">
        <v>33</v>
      </c>
      <c r="H69" s="46">
        <v>-21.4</v>
      </c>
      <c r="I69" s="45">
        <v>3</v>
      </c>
      <c r="J69" s="46" t="s">
        <v>142</v>
      </c>
      <c r="K69" s="45">
        <v>0</v>
      </c>
      <c r="L69" s="46" t="s">
        <v>142</v>
      </c>
      <c r="M69" s="45">
        <v>5</v>
      </c>
      <c r="N69" s="46">
        <v>400</v>
      </c>
      <c r="O69" s="45">
        <v>8</v>
      </c>
      <c r="P69" s="46">
        <v>-57.9</v>
      </c>
    </row>
    <row r="70" spans="1:16">
      <c r="A70" s="10" t="s">
        <v>76</v>
      </c>
      <c r="B70" s="26" t="s">
        <v>76</v>
      </c>
      <c r="C70" s="45">
        <v>16619</v>
      </c>
      <c r="D70" s="45">
        <v>19540</v>
      </c>
      <c r="E70" s="46">
        <f t="shared" si="0"/>
        <v>-14.948822927328553</v>
      </c>
      <c r="F70" s="46">
        <f t="shared" si="1"/>
        <v>1.1385496936281225</v>
      </c>
      <c r="G70" s="45">
        <v>0</v>
      </c>
      <c r="H70" s="46" t="s">
        <v>142</v>
      </c>
      <c r="I70" s="45">
        <v>0</v>
      </c>
      <c r="J70" s="46" t="s">
        <v>142</v>
      </c>
      <c r="K70" s="45">
        <v>0</v>
      </c>
      <c r="L70" s="46" t="s">
        <v>142</v>
      </c>
      <c r="M70" s="45">
        <v>0</v>
      </c>
      <c r="N70" s="46" t="s">
        <v>142</v>
      </c>
      <c r="O70" s="45">
        <v>16619</v>
      </c>
      <c r="P70" s="46">
        <v>-14.9</v>
      </c>
    </row>
    <row r="71" spans="1:16">
      <c r="A71" s="9"/>
      <c r="B71" s="26" t="s">
        <v>115</v>
      </c>
      <c r="C71" s="45">
        <v>16619</v>
      </c>
      <c r="D71" s="45">
        <v>19540</v>
      </c>
      <c r="E71" s="46">
        <f t="shared" ref="E71" si="4">(C71/D71-1)*100</f>
        <v>-14.948822927328553</v>
      </c>
      <c r="F71" s="46">
        <f t="shared" ref="F71" si="5">(C71/$C$4)*100</f>
        <v>1.1385496936281225</v>
      </c>
      <c r="G71" s="45">
        <v>0</v>
      </c>
      <c r="H71" s="46" t="s">
        <v>142</v>
      </c>
      <c r="I71" s="45">
        <v>0</v>
      </c>
      <c r="J71" s="46" t="s">
        <v>142</v>
      </c>
      <c r="K71" s="45">
        <v>0</v>
      </c>
      <c r="L71" s="46" t="s">
        <v>142</v>
      </c>
      <c r="M71" s="45">
        <v>0</v>
      </c>
      <c r="N71" s="46" t="s">
        <v>142</v>
      </c>
      <c r="O71" s="45">
        <v>16619</v>
      </c>
      <c r="P71" s="46">
        <v>-14.9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B71"/>
  <sheetViews>
    <sheetView showGridLines="0" zoomScaleNormal="100" workbookViewId="0">
      <selection sqref="A1:AB1"/>
    </sheetView>
  </sheetViews>
  <sheetFormatPr defaultColWidth="9.42578125" defaultRowHeight="13.5"/>
  <cols>
    <col min="1" max="1" width="8.5703125" style="3" bestFit="1" customWidth="1"/>
    <col min="2" max="2" width="16.140625" style="3" bestFit="1" customWidth="1"/>
    <col min="3" max="4" width="10.7109375" style="3" customWidth="1"/>
    <col min="5" max="5" width="8.140625" style="3" customWidth="1"/>
    <col min="6" max="6" width="7.28515625" style="3" customWidth="1"/>
    <col min="7" max="7" width="10.7109375" style="14" customWidth="1"/>
    <col min="8" max="8" width="8.140625" style="14" customWidth="1"/>
    <col min="9" max="9" width="8.28515625" style="14" customWidth="1"/>
    <col min="10" max="10" width="7.42578125" style="14" customWidth="1"/>
    <col min="11" max="11" width="8.28515625" style="14" customWidth="1"/>
    <col min="12" max="12" width="7.42578125" style="14" customWidth="1"/>
    <col min="13" max="13" width="8.28515625" style="14" customWidth="1"/>
    <col min="14" max="14" width="8.140625" style="14" customWidth="1"/>
    <col min="15" max="16" width="8.28515625" style="14" customWidth="1"/>
    <col min="17" max="17" width="10.7109375" style="14" customWidth="1"/>
    <col min="18" max="18" width="8.140625" style="14" customWidth="1"/>
    <col min="19" max="21" width="8.28515625" style="14" customWidth="1"/>
    <col min="22" max="22" width="8.85546875" style="14" customWidth="1"/>
    <col min="23" max="23" width="9.28515625" style="14" customWidth="1"/>
    <col min="24" max="24" width="7.7109375" style="14" customWidth="1"/>
    <col min="25" max="26" width="8.28515625" style="14" customWidth="1"/>
    <col min="27" max="27" width="9.28515625" style="14" customWidth="1"/>
    <col min="28" max="28" width="8.28515625" style="14" customWidth="1"/>
    <col min="29" max="16384" width="9.42578125" style="3"/>
  </cols>
  <sheetData>
    <row r="1" spans="1:28" ht="26.25">
      <c r="A1" s="71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>
      <c r="A2" s="64" t="s">
        <v>1</v>
      </c>
      <c r="B2" s="64" t="s">
        <v>2</v>
      </c>
      <c r="C2" s="72" t="s">
        <v>3</v>
      </c>
      <c r="D2" s="73"/>
      <c r="E2" s="73"/>
      <c r="F2" s="74"/>
      <c r="G2" s="72" t="s">
        <v>92</v>
      </c>
      <c r="H2" s="74"/>
      <c r="I2" s="72" t="s">
        <v>93</v>
      </c>
      <c r="J2" s="74"/>
      <c r="K2" s="72" t="s">
        <v>94</v>
      </c>
      <c r="L2" s="74"/>
      <c r="M2" s="72" t="s">
        <v>95</v>
      </c>
      <c r="N2" s="74"/>
      <c r="O2" s="72" t="s">
        <v>96</v>
      </c>
      <c r="P2" s="74"/>
      <c r="Q2" s="72" t="s">
        <v>97</v>
      </c>
      <c r="R2" s="74"/>
      <c r="S2" s="72" t="s">
        <v>98</v>
      </c>
      <c r="T2" s="74"/>
      <c r="U2" s="72" t="s">
        <v>99</v>
      </c>
      <c r="V2" s="74"/>
      <c r="W2" s="72" t="s">
        <v>100</v>
      </c>
      <c r="X2" s="74"/>
      <c r="Y2" s="72" t="s">
        <v>101</v>
      </c>
      <c r="Z2" s="74"/>
      <c r="AA2" s="72" t="s">
        <v>102</v>
      </c>
      <c r="AB2" s="74"/>
    </row>
    <row r="3" spans="1:28" ht="24">
      <c r="A3" s="65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>
      <c r="A4" s="69" t="s">
        <v>117</v>
      </c>
      <c r="B4" s="62"/>
      <c r="C4" s="43">
        <v>1459664</v>
      </c>
      <c r="D4" s="43">
        <v>1278604</v>
      </c>
      <c r="E4" s="44">
        <f>(C4/D4-1)*100</f>
        <v>14.160756575139754</v>
      </c>
      <c r="F4" s="44">
        <v>100</v>
      </c>
      <c r="G4" s="47">
        <v>981017</v>
      </c>
      <c r="H4" s="17">
        <v>13.5</v>
      </c>
      <c r="I4" s="47">
        <v>107756</v>
      </c>
      <c r="J4" s="17">
        <v>0.2</v>
      </c>
      <c r="K4" s="47">
        <v>96032</v>
      </c>
      <c r="L4" s="17">
        <v>12.2</v>
      </c>
      <c r="M4" s="47">
        <v>111546</v>
      </c>
      <c r="N4" s="17">
        <v>32.299999999999997</v>
      </c>
      <c r="O4" s="47">
        <v>26013</v>
      </c>
      <c r="P4" s="17">
        <v>31.7</v>
      </c>
      <c r="Q4" s="47">
        <v>1322364</v>
      </c>
      <c r="R4" s="17">
        <v>13.8</v>
      </c>
      <c r="S4" s="47">
        <v>43158</v>
      </c>
      <c r="T4" s="17">
        <v>29.8</v>
      </c>
      <c r="U4" s="47">
        <v>38512</v>
      </c>
      <c r="V4" s="17">
        <v>16.600000000000001</v>
      </c>
      <c r="W4" s="47">
        <v>1966</v>
      </c>
      <c r="X4" s="17">
        <v>-20.100000000000001</v>
      </c>
      <c r="Y4" s="47">
        <v>53664</v>
      </c>
      <c r="Z4" s="17">
        <v>11.5</v>
      </c>
      <c r="AA4" s="47">
        <v>137300</v>
      </c>
      <c r="AB4" s="17">
        <v>17.399999999999999</v>
      </c>
    </row>
    <row r="5" spans="1:28">
      <c r="A5" s="7" t="s">
        <v>8</v>
      </c>
      <c r="B5" s="29" t="s">
        <v>9</v>
      </c>
      <c r="C5" s="45">
        <v>541350</v>
      </c>
      <c r="D5" s="45">
        <v>434595</v>
      </c>
      <c r="E5" s="46">
        <f>(C5/D5-1)*100</f>
        <v>24.56424947364788</v>
      </c>
      <c r="F5" s="46">
        <f>(C5/$C$4)*100</f>
        <v>37.087302283265188</v>
      </c>
      <c r="G5" s="45">
        <v>330850</v>
      </c>
      <c r="H5" s="46">
        <v>25.4</v>
      </c>
      <c r="I5" s="45">
        <v>19225</v>
      </c>
      <c r="J5" s="46">
        <v>6.1</v>
      </c>
      <c r="K5" s="45">
        <v>24312</v>
      </c>
      <c r="L5" s="46">
        <v>15.7</v>
      </c>
      <c r="M5" s="45">
        <v>85798</v>
      </c>
      <c r="N5" s="46">
        <v>37</v>
      </c>
      <c r="O5" s="45">
        <v>8449</v>
      </c>
      <c r="P5" s="46">
        <v>1.2</v>
      </c>
      <c r="Q5" s="45">
        <v>468634</v>
      </c>
      <c r="R5" s="46">
        <v>25.3</v>
      </c>
      <c r="S5" s="45">
        <v>1648</v>
      </c>
      <c r="T5" s="46">
        <v>-2.4</v>
      </c>
      <c r="U5" s="45">
        <v>36683</v>
      </c>
      <c r="V5" s="46">
        <v>20.100000000000001</v>
      </c>
      <c r="W5" s="45">
        <v>210</v>
      </c>
      <c r="X5" s="46">
        <v>195.8</v>
      </c>
      <c r="Y5" s="45">
        <v>34175</v>
      </c>
      <c r="Z5" s="46">
        <v>20.399999999999999</v>
      </c>
      <c r="AA5" s="45">
        <v>72716</v>
      </c>
      <c r="AB5" s="46">
        <v>19.8</v>
      </c>
    </row>
    <row r="6" spans="1:28">
      <c r="A6" s="8"/>
      <c r="B6" s="30" t="s">
        <v>10</v>
      </c>
      <c r="C6" s="45">
        <v>251119</v>
      </c>
      <c r="D6" s="45">
        <v>247847</v>
      </c>
      <c r="E6" s="46">
        <f t="shared" ref="E6:E70" si="0">(C6/D6-1)*100</f>
        <v>1.3201692979943225</v>
      </c>
      <c r="F6" s="46">
        <f t="shared" ref="F6:F70" si="1">(C6/$C$4)*100</f>
        <v>17.203890758421117</v>
      </c>
      <c r="G6" s="45">
        <v>147064</v>
      </c>
      <c r="H6" s="46">
        <v>-2.2000000000000002</v>
      </c>
      <c r="I6" s="45">
        <v>25807</v>
      </c>
      <c r="J6" s="46">
        <v>-19.3</v>
      </c>
      <c r="K6" s="45">
        <v>54414</v>
      </c>
      <c r="L6" s="46">
        <v>10.7</v>
      </c>
      <c r="M6" s="45">
        <v>5559</v>
      </c>
      <c r="N6" s="46">
        <v>35.5</v>
      </c>
      <c r="O6" s="45">
        <v>2938</v>
      </c>
      <c r="P6" s="46">
        <v>4</v>
      </c>
      <c r="Q6" s="45">
        <v>235782</v>
      </c>
      <c r="R6" s="46">
        <v>-1.1000000000000001</v>
      </c>
      <c r="S6" s="45">
        <v>15253</v>
      </c>
      <c r="T6" s="46">
        <v>70.8</v>
      </c>
      <c r="U6" s="45">
        <v>11</v>
      </c>
      <c r="V6" s="46">
        <v>22.2</v>
      </c>
      <c r="W6" s="45">
        <v>0</v>
      </c>
      <c r="X6" s="46">
        <v>-100</v>
      </c>
      <c r="Y6" s="45">
        <v>73</v>
      </c>
      <c r="Z6" s="46">
        <v>-45.1</v>
      </c>
      <c r="AA6" s="45">
        <v>15337</v>
      </c>
      <c r="AB6" s="46">
        <v>63.1</v>
      </c>
    </row>
    <row r="7" spans="1:28">
      <c r="A7" s="8"/>
      <c r="B7" s="30" t="s">
        <v>11</v>
      </c>
      <c r="C7" s="45">
        <v>102758</v>
      </c>
      <c r="D7" s="45">
        <v>87351</v>
      </c>
      <c r="E7" s="46">
        <f t="shared" si="0"/>
        <v>17.638035053977632</v>
      </c>
      <c r="F7" s="46">
        <f t="shared" si="1"/>
        <v>7.0398393054840014</v>
      </c>
      <c r="G7" s="45">
        <v>59282</v>
      </c>
      <c r="H7" s="46">
        <v>5.8</v>
      </c>
      <c r="I7" s="45">
        <v>21377</v>
      </c>
      <c r="J7" s="46">
        <v>6</v>
      </c>
      <c r="K7" s="45">
        <v>5066</v>
      </c>
      <c r="L7" s="46">
        <v>4.0999999999999996</v>
      </c>
      <c r="M7" s="45">
        <v>4384</v>
      </c>
      <c r="N7" s="46">
        <v>37.9</v>
      </c>
      <c r="O7" s="45">
        <v>9771</v>
      </c>
      <c r="P7" s="46">
        <v>244.4</v>
      </c>
      <c r="Q7" s="45">
        <v>99880</v>
      </c>
      <c r="R7" s="46">
        <v>14.7</v>
      </c>
      <c r="S7" s="45">
        <v>1796</v>
      </c>
      <c r="T7" s="46">
        <v>926.3</v>
      </c>
      <c r="U7" s="45">
        <v>3</v>
      </c>
      <c r="V7" s="46">
        <v>-91.9</v>
      </c>
      <c r="W7" s="45">
        <v>1051</v>
      </c>
      <c r="X7" s="46">
        <v>3942.3</v>
      </c>
      <c r="Y7" s="45">
        <v>28</v>
      </c>
      <c r="Z7" s="46">
        <v>21.7</v>
      </c>
      <c r="AA7" s="45">
        <v>2878</v>
      </c>
      <c r="AB7" s="46">
        <v>1002.7</v>
      </c>
    </row>
    <row r="8" spans="1:28">
      <c r="A8" s="8"/>
      <c r="B8" s="30" t="s">
        <v>13</v>
      </c>
      <c r="C8" s="45">
        <v>45911</v>
      </c>
      <c r="D8" s="45">
        <v>49649</v>
      </c>
      <c r="E8" s="46">
        <f t="shared" si="0"/>
        <v>-7.5288525448649501</v>
      </c>
      <c r="F8" s="46">
        <f t="shared" si="1"/>
        <v>3.1453128939262736</v>
      </c>
      <c r="G8" s="45">
        <v>36772</v>
      </c>
      <c r="H8" s="46">
        <v>-6</v>
      </c>
      <c r="I8" s="45">
        <v>4981</v>
      </c>
      <c r="J8" s="46">
        <v>-19.399999999999999</v>
      </c>
      <c r="K8" s="45">
        <v>343</v>
      </c>
      <c r="L8" s="46">
        <v>37.200000000000003</v>
      </c>
      <c r="M8" s="45">
        <v>3521</v>
      </c>
      <c r="N8" s="46">
        <v>-1</v>
      </c>
      <c r="O8" s="45">
        <v>93</v>
      </c>
      <c r="P8" s="46">
        <v>-73.900000000000006</v>
      </c>
      <c r="Q8" s="45">
        <v>45710</v>
      </c>
      <c r="R8" s="46">
        <v>-7.6</v>
      </c>
      <c r="S8" s="45">
        <v>151</v>
      </c>
      <c r="T8" s="46">
        <v>8.6</v>
      </c>
      <c r="U8" s="45">
        <v>17</v>
      </c>
      <c r="V8" s="46">
        <v>325</v>
      </c>
      <c r="W8" s="45">
        <v>33</v>
      </c>
      <c r="X8" s="46">
        <v>-23.3</v>
      </c>
      <c r="Y8" s="45">
        <v>0</v>
      </c>
      <c r="Z8" s="46">
        <v>-100</v>
      </c>
      <c r="AA8" s="45">
        <v>201</v>
      </c>
      <c r="AB8" s="46">
        <v>2.6</v>
      </c>
    </row>
    <row r="9" spans="1:28">
      <c r="A9" s="8"/>
      <c r="B9" s="32" t="s">
        <v>133</v>
      </c>
      <c r="C9" s="45">
        <v>2727</v>
      </c>
      <c r="D9" s="45">
        <v>3035</v>
      </c>
      <c r="E9" s="46">
        <f t="shared" ref="E9" si="2">(C9/D9-1)*100</f>
        <v>-10.148270181219111</v>
      </c>
      <c r="F9" s="46">
        <f t="shared" ref="F9" si="3">(C9/$C$4)*100</f>
        <v>0.18682381698801917</v>
      </c>
      <c r="G9" s="45">
        <v>2320</v>
      </c>
      <c r="H9" s="46">
        <v>4.5999999999999996</v>
      </c>
      <c r="I9" s="45">
        <v>257</v>
      </c>
      <c r="J9" s="46">
        <v>-57.2</v>
      </c>
      <c r="K9" s="45">
        <v>15</v>
      </c>
      <c r="L9" s="46">
        <v>114.3</v>
      </c>
      <c r="M9" s="45">
        <v>118</v>
      </c>
      <c r="N9" s="46">
        <v>-40.1</v>
      </c>
      <c r="O9" s="45">
        <v>16</v>
      </c>
      <c r="P9" s="46">
        <v>100</v>
      </c>
      <c r="Q9" s="45">
        <v>2726</v>
      </c>
      <c r="R9" s="46">
        <v>-10</v>
      </c>
      <c r="S9" s="45">
        <v>0</v>
      </c>
      <c r="T9" s="46">
        <v>-100</v>
      </c>
      <c r="U9" s="45">
        <v>1</v>
      </c>
      <c r="V9" s="46">
        <v>0</v>
      </c>
      <c r="W9" s="45">
        <v>0</v>
      </c>
      <c r="X9" s="46" t="s">
        <v>142</v>
      </c>
      <c r="Y9" s="45">
        <v>0</v>
      </c>
      <c r="Z9" s="46" t="s">
        <v>142</v>
      </c>
      <c r="AA9" s="45">
        <v>1</v>
      </c>
      <c r="AB9" s="46">
        <v>-80</v>
      </c>
    </row>
    <row r="10" spans="1:28">
      <c r="A10" s="8"/>
      <c r="B10" s="30" t="s">
        <v>14</v>
      </c>
      <c r="C10" s="45">
        <v>36252</v>
      </c>
      <c r="D10" s="45">
        <v>33427</v>
      </c>
      <c r="E10" s="46">
        <f t="shared" si="0"/>
        <v>8.4512519819307741</v>
      </c>
      <c r="F10" s="46">
        <f t="shared" si="1"/>
        <v>2.4835852634578917</v>
      </c>
      <c r="G10" s="45">
        <v>19365</v>
      </c>
      <c r="H10" s="46">
        <v>22.3</v>
      </c>
      <c r="I10" s="45">
        <v>1942</v>
      </c>
      <c r="J10" s="46">
        <v>-2</v>
      </c>
      <c r="K10" s="45">
        <v>90</v>
      </c>
      <c r="L10" s="46">
        <v>11.1</v>
      </c>
      <c r="M10" s="45">
        <v>184</v>
      </c>
      <c r="N10" s="46">
        <v>-25.2</v>
      </c>
      <c r="O10" s="45">
        <v>46</v>
      </c>
      <c r="P10" s="46">
        <v>39.4</v>
      </c>
      <c r="Q10" s="45">
        <v>21627</v>
      </c>
      <c r="R10" s="46">
        <v>19</v>
      </c>
      <c r="S10" s="45">
        <v>7281</v>
      </c>
      <c r="T10" s="46">
        <v>10</v>
      </c>
      <c r="U10" s="45">
        <v>611</v>
      </c>
      <c r="V10" s="46">
        <v>-42.7</v>
      </c>
      <c r="W10" s="45">
        <v>311</v>
      </c>
      <c r="X10" s="46">
        <v>-45.1</v>
      </c>
      <c r="Y10" s="45">
        <v>6422</v>
      </c>
      <c r="Z10" s="46">
        <v>-8.1999999999999993</v>
      </c>
      <c r="AA10" s="45">
        <v>14625</v>
      </c>
      <c r="AB10" s="46">
        <v>-4.0999999999999996</v>
      </c>
    </row>
    <row r="11" spans="1:28">
      <c r="A11" s="8"/>
      <c r="B11" s="30" t="s">
        <v>16</v>
      </c>
      <c r="C11" s="45">
        <v>19309</v>
      </c>
      <c r="D11" s="45">
        <v>18236</v>
      </c>
      <c r="E11" s="46">
        <f t="shared" si="0"/>
        <v>5.8839657819697244</v>
      </c>
      <c r="F11" s="46">
        <f t="shared" si="1"/>
        <v>1.3228386806826777</v>
      </c>
      <c r="G11" s="45">
        <v>14112</v>
      </c>
      <c r="H11" s="46">
        <v>8.1</v>
      </c>
      <c r="I11" s="45">
        <v>1074</v>
      </c>
      <c r="J11" s="46">
        <v>27.6</v>
      </c>
      <c r="K11" s="45">
        <v>71</v>
      </c>
      <c r="L11" s="46">
        <v>86.8</v>
      </c>
      <c r="M11" s="45">
        <v>193</v>
      </c>
      <c r="N11" s="46">
        <v>-13.5</v>
      </c>
      <c r="O11" s="45">
        <v>21</v>
      </c>
      <c r="P11" s="46">
        <v>-66.099999999999994</v>
      </c>
      <c r="Q11" s="45">
        <v>15471</v>
      </c>
      <c r="R11" s="46">
        <v>8.8000000000000007</v>
      </c>
      <c r="S11" s="45">
        <v>1793</v>
      </c>
      <c r="T11" s="46">
        <v>29.9</v>
      </c>
      <c r="U11" s="45">
        <v>149</v>
      </c>
      <c r="V11" s="46">
        <v>-49.1</v>
      </c>
      <c r="W11" s="45">
        <v>73</v>
      </c>
      <c r="X11" s="46">
        <v>-66.400000000000006</v>
      </c>
      <c r="Y11" s="45">
        <v>1823</v>
      </c>
      <c r="Z11" s="46">
        <v>-14.1</v>
      </c>
      <c r="AA11" s="45">
        <v>3838</v>
      </c>
      <c r="AB11" s="46">
        <v>-4.4000000000000004</v>
      </c>
    </row>
    <row r="12" spans="1:28">
      <c r="A12" s="8"/>
      <c r="B12" s="30" t="s">
        <v>12</v>
      </c>
      <c r="C12" s="45">
        <v>36052</v>
      </c>
      <c r="D12" s="45">
        <v>34298</v>
      </c>
      <c r="E12" s="46">
        <f t="shared" si="0"/>
        <v>5.1140008163741424</v>
      </c>
      <c r="F12" s="46">
        <f t="shared" si="1"/>
        <v>2.469883480033761</v>
      </c>
      <c r="G12" s="45">
        <v>27484</v>
      </c>
      <c r="H12" s="46">
        <v>-1.6</v>
      </c>
      <c r="I12" s="45">
        <v>3414</v>
      </c>
      <c r="J12" s="46">
        <v>47</v>
      </c>
      <c r="K12" s="45">
        <v>141</v>
      </c>
      <c r="L12" s="46">
        <v>291.7</v>
      </c>
      <c r="M12" s="45">
        <v>4114</v>
      </c>
      <c r="N12" s="46">
        <v>29.6</v>
      </c>
      <c r="O12" s="45">
        <v>488</v>
      </c>
      <c r="P12" s="46">
        <v>-5.6</v>
      </c>
      <c r="Q12" s="45">
        <v>35641</v>
      </c>
      <c r="R12" s="46">
        <v>4.9000000000000004</v>
      </c>
      <c r="S12" s="45">
        <v>272</v>
      </c>
      <c r="T12" s="46">
        <v>60</v>
      </c>
      <c r="U12" s="45">
        <v>2</v>
      </c>
      <c r="V12" s="46">
        <v>-88.9</v>
      </c>
      <c r="W12" s="45">
        <v>0</v>
      </c>
      <c r="X12" s="46">
        <v>-100</v>
      </c>
      <c r="Y12" s="45">
        <v>137</v>
      </c>
      <c r="Z12" s="46">
        <v>-0.7</v>
      </c>
      <c r="AA12" s="45">
        <v>411</v>
      </c>
      <c r="AB12" s="46">
        <v>24.9</v>
      </c>
    </row>
    <row r="13" spans="1:28">
      <c r="A13" s="8"/>
      <c r="B13" s="30" t="s">
        <v>18</v>
      </c>
      <c r="C13" s="45">
        <v>43617</v>
      </c>
      <c r="D13" s="45">
        <v>37481</v>
      </c>
      <c r="E13" s="46">
        <f t="shared" si="0"/>
        <v>16.370961287052111</v>
      </c>
      <c r="F13" s="46">
        <f t="shared" si="1"/>
        <v>2.9881534380514969</v>
      </c>
      <c r="G13" s="45">
        <v>35589</v>
      </c>
      <c r="H13" s="46">
        <v>16.8</v>
      </c>
      <c r="I13" s="45">
        <v>5778</v>
      </c>
      <c r="J13" s="46">
        <v>39.5</v>
      </c>
      <c r="K13" s="45">
        <v>82</v>
      </c>
      <c r="L13" s="46">
        <v>-4.7</v>
      </c>
      <c r="M13" s="45">
        <v>355</v>
      </c>
      <c r="N13" s="46">
        <v>146.5</v>
      </c>
      <c r="O13" s="45">
        <v>1281</v>
      </c>
      <c r="P13" s="46">
        <v>-33.9</v>
      </c>
      <c r="Q13" s="45">
        <v>43085</v>
      </c>
      <c r="R13" s="46">
        <v>17.2</v>
      </c>
      <c r="S13" s="45">
        <v>93</v>
      </c>
      <c r="T13" s="46">
        <v>-13.1</v>
      </c>
      <c r="U13" s="45">
        <v>68</v>
      </c>
      <c r="V13" s="46">
        <v>-5.6</v>
      </c>
      <c r="W13" s="45">
        <v>21</v>
      </c>
      <c r="X13" s="46">
        <v>16.7</v>
      </c>
      <c r="Y13" s="45">
        <v>350</v>
      </c>
      <c r="Z13" s="46">
        <v>-31.8</v>
      </c>
      <c r="AA13" s="45">
        <v>532</v>
      </c>
      <c r="AB13" s="46">
        <v>-25.1</v>
      </c>
    </row>
    <row r="14" spans="1:28">
      <c r="A14" s="8"/>
      <c r="B14" s="30" t="s">
        <v>19</v>
      </c>
      <c r="C14" s="45">
        <v>12716</v>
      </c>
      <c r="D14" s="45">
        <v>11393</v>
      </c>
      <c r="E14" s="46">
        <f t="shared" si="0"/>
        <v>11.612393575002189</v>
      </c>
      <c r="F14" s="46">
        <f t="shared" si="1"/>
        <v>0.87115939010621624</v>
      </c>
      <c r="G14" s="45">
        <v>7283</v>
      </c>
      <c r="H14" s="46">
        <v>13.5</v>
      </c>
      <c r="I14" s="45">
        <v>734</v>
      </c>
      <c r="J14" s="46">
        <v>30.8</v>
      </c>
      <c r="K14" s="45">
        <v>127</v>
      </c>
      <c r="L14" s="46">
        <v>24.5</v>
      </c>
      <c r="M14" s="45">
        <v>118</v>
      </c>
      <c r="N14" s="46">
        <v>19.2</v>
      </c>
      <c r="O14" s="45">
        <v>26</v>
      </c>
      <c r="P14" s="46">
        <v>-7.1</v>
      </c>
      <c r="Q14" s="45">
        <v>8288</v>
      </c>
      <c r="R14" s="46">
        <v>15</v>
      </c>
      <c r="S14" s="45">
        <v>2644</v>
      </c>
      <c r="T14" s="46">
        <v>42.7</v>
      </c>
      <c r="U14" s="45">
        <v>211</v>
      </c>
      <c r="V14" s="46">
        <v>-41.6</v>
      </c>
      <c r="W14" s="45">
        <v>42</v>
      </c>
      <c r="X14" s="46">
        <v>-77.400000000000006</v>
      </c>
      <c r="Y14" s="45">
        <v>1531</v>
      </c>
      <c r="Z14" s="46">
        <v>-14.4</v>
      </c>
      <c r="AA14" s="45">
        <v>4428</v>
      </c>
      <c r="AB14" s="46">
        <v>5.7</v>
      </c>
    </row>
    <row r="15" spans="1:28">
      <c r="A15" s="8"/>
      <c r="B15" s="30" t="s">
        <v>15</v>
      </c>
      <c r="C15" s="45">
        <v>28020</v>
      </c>
      <c r="D15" s="45">
        <v>28613</v>
      </c>
      <c r="E15" s="46">
        <f t="shared" si="0"/>
        <v>-2.072484535001573</v>
      </c>
      <c r="F15" s="46">
        <f t="shared" si="1"/>
        <v>1.9196198577206807</v>
      </c>
      <c r="G15" s="45">
        <v>20067</v>
      </c>
      <c r="H15" s="46">
        <v>-7.2</v>
      </c>
      <c r="I15" s="45">
        <v>4053</v>
      </c>
      <c r="J15" s="46">
        <v>32.5</v>
      </c>
      <c r="K15" s="45">
        <v>157</v>
      </c>
      <c r="L15" s="46">
        <v>63.5</v>
      </c>
      <c r="M15" s="45">
        <v>3530</v>
      </c>
      <c r="N15" s="46">
        <v>1.3</v>
      </c>
      <c r="O15" s="45">
        <v>46</v>
      </c>
      <c r="P15" s="46">
        <v>100</v>
      </c>
      <c r="Q15" s="45">
        <v>27853</v>
      </c>
      <c r="R15" s="46">
        <v>-1.6</v>
      </c>
      <c r="S15" s="45">
        <v>89</v>
      </c>
      <c r="T15" s="46">
        <v>-44</v>
      </c>
      <c r="U15" s="45">
        <v>0</v>
      </c>
      <c r="V15" s="46">
        <v>-100</v>
      </c>
      <c r="W15" s="45">
        <v>73</v>
      </c>
      <c r="X15" s="46">
        <v>46</v>
      </c>
      <c r="Y15" s="45">
        <v>5</v>
      </c>
      <c r="Z15" s="46">
        <v>-94.6</v>
      </c>
      <c r="AA15" s="45">
        <v>167</v>
      </c>
      <c r="AB15" s="46">
        <v>-47.2</v>
      </c>
    </row>
    <row r="16" spans="1:28">
      <c r="A16" s="8"/>
      <c r="B16" s="30" t="s">
        <v>17</v>
      </c>
      <c r="C16" s="45">
        <v>17745</v>
      </c>
      <c r="D16" s="45">
        <v>15346</v>
      </c>
      <c r="E16" s="46">
        <f t="shared" si="0"/>
        <v>15.632738172813765</v>
      </c>
      <c r="F16" s="46">
        <f t="shared" si="1"/>
        <v>1.2156907343059773</v>
      </c>
      <c r="G16" s="45">
        <v>15582</v>
      </c>
      <c r="H16" s="46">
        <v>9.4</v>
      </c>
      <c r="I16" s="45">
        <v>1558</v>
      </c>
      <c r="J16" s="46">
        <v>258.2</v>
      </c>
      <c r="K16" s="45">
        <v>235</v>
      </c>
      <c r="L16" s="46">
        <v>40.700000000000003</v>
      </c>
      <c r="M16" s="45">
        <v>227</v>
      </c>
      <c r="N16" s="46">
        <v>-23.3</v>
      </c>
      <c r="O16" s="45">
        <v>26</v>
      </c>
      <c r="P16" s="46">
        <v>13</v>
      </c>
      <c r="Q16" s="45">
        <v>17628</v>
      </c>
      <c r="R16" s="46">
        <v>16.3</v>
      </c>
      <c r="S16" s="45">
        <v>100</v>
      </c>
      <c r="T16" s="46">
        <v>-40.799999999999997</v>
      </c>
      <c r="U16" s="45">
        <v>0</v>
      </c>
      <c r="V16" s="46">
        <v>-100</v>
      </c>
      <c r="W16" s="45">
        <v>10</v>
      </c>
      <c r="X16" s="46">
        <v>150</v>
      </c>
      <c r="Y16" s="45">
        <v>7</v>
      </c>
      <c r="Z16" s="46">
        <v>0</v>
      </c>
      <c r="AA16" s="45">
        <v>117</v>
      </c>
      <c r="AB16" s="46">
        <v>-36.1</v>
      </c>
    </row>
    <row r="17" spans="1:28">
      <c r="A17" s="8"/>
      <c r="B17" s="30" t="s">
        <v>20</v>
      </c>
      <c r="C17" s="45">
        <v>10900</v>
      </c>
      <c r="D17" s="45">
        <v>11100</v>
      </c>
      <c r="E17" s="46">
        <f t="shared" si="0"/>
        <v>-1.8018018018018056</v>
      </c>
      <c r="F17" s="46">
        <f t="shared" si="1"/>
        <v>0.74674719661511135</v>
      </c>
      <c r="G17" s="45">
        <v>9205</v>
      </c>
      <c r="H17" s="46">
        <v>0.5</v>
      </c>
      <c r="I17" s="45">
        <v>1537</v>
      </c>
      <c r="J17" s="59">
        <v>-12</v>
      </c>
      <c r="K17" s="45">
        <v>38</v>
      </c>
      <c r="L17" s="46">
        <v>-51.9</v>
      </c>
      <c r="M17" s="45">
        <v>82</v>
      </c>
      <c r="N17" s="46">
        <v>39</v>
      </c>
      <c r="O17" s="45">
        <v>29</v>
      </c>
      <c r="P17" s="46">
        <v>-31</v>
      </c>
      <c r="Q17" s="45">
        <v>10891</v>
      </c>
      <c r="R17" s="46">
        <v>-1.8</v>
      </c>
      <c r="S17" s="45">
        <v>4</v>
      </c>
      <c r="T17" s="46">
        <v>0</v>
      </c>
      <c r="U17" s="45">
        <v>5</v>
      </c>
      <c r="V17" s="46">
        <v>0</v>
      </c>
      <c r="W17" s="45">
        <v>0</v>
      </c>
      <c r="X17" s="46" t="s">
        <v>142</v>
      </c>
      <c r="Y17" s="45">
        <v>0</v>
      </c>
      <c r="Z17" s="46">
        <v>-100</v>
      </c>
      <c r="AA17" s="45">
        <v>9</v>
      </c>
      <c r="AB17" s="46">
        <v>-18.2</v>
      </c>
    </row>
    <row r="18" spans="1:28">
      <c r="A18" s="8"/>
      <c r="B18" s="30" t="s">
        <v>22</v>
      </c>
      <c r="C18" s="45">
        <v>9056</v>
      </c>
      <c r="D18" s="45">
        <v>7959</v>
      </c>
      <c r="E18" s="46">
        <f t="shared" si="0"/>
        <v>13.7831385852494</v>
      </c>
      <c r="F18" s="46">
        <f t="shared" si="1"/>
        <v>0.62041675344462832</v>
      </c>
      <c r="G18" s="45">
        <v>8836</v>
      </c>
      <c r="H18" s="46">
        <v>15</v>
      </c>
      <c r="I18" s="45">
        <v>202</v>
      </c>
      <c r="J18" s="46">
        <v>14.8</v>
      </c>
      <c r="K18" s="45">
        <v>8</v>
      </c>
      <c r="L18" s="46">
        <v>-11.1</v>
      </c>
      <c r="M18" s="45">
        <v>1</v>
      </c>
      <c r="N18" s="46" t="s">
        <v>142</v>
      </c>
      <c r="O18" s="45">
        <v>9</v>
      </c>
      <c r="P18" s="46">
        <v>-89.9</v>
      </c>
      <c r="Q18" s="45">
        <v>9056</v>
      </c>
      <c r="R18" s="46">
        <v>13.8</v>
      </c>
      <c r="S18" s="45">
        <v>0</v>
      </c>
      <c r="T18" s="46">
        <v>-100</v>
      </c>
      <c r="U18" s="45">
        <v>0</v>
      </c>
      <c r="V18" s="46" t="s">
        <v>142</v>
      </c>
      <c r="W18" s="45">
        <v>0</v>
      </c>
      <c r="X18" s="46" t="s">
        <v>142</v>
      </c>
      <c r="Y18" s="45">
        <v>0</v>
      </c>
      <c r="Z18" s="46" t="s">
        <v>142</v>
      </c>
      <c r="AA18" s="45">
        <v>0</v>
      </c>
      <c r="AB18" s="46">
        <v>-100</v>
      </c>
    </row>
    <row r="19" spans="1:28">
      <c r="A19" s="8"/>
      <c r="B19" s="30" t="s">
        <v>21</v>
      </c>
      <c r="C19" s="45">
        <v>6534</v>
      </c>
      <c r="D19" s="45">
        <v>5509</v>
      </c>
      <c r="E19" s="46">
        <f t="shared" si="0"/>
        <v>18.605917589399155</v>
      </c>
      <c r="F19" s="46">
        <f t="shared" si="1"/>
        <v>0.44763726446634294</v>
      </c>
      <c r="G19" s="45">
        <v>2380</v>
      </c>
      <c r="H19" s="46">
        <v>32.4</v>
      </c>
      <c r="I19" s="45">
        <v>715</v>
      </c>
      <c r="J19" s="46">
        <v>36.5</v>
      </c>
      <c r="K19" s="45">
        <v>8</v>
      </c>
      <c r="L19" s="46">
        <v>-27.3</v>
      </c>
      <c r="M19" s="45">
        <v>3</v>
      </c>
      <c r="N19" s="46">
        <v>-72.7</v>
      </c>
      <c r="O19" s="45">
        <v>3</v>
      </c>
      <c r="P19" s="46">
        <v>0</v>
      </c>
      <c r="Q19" s="45">
        <v>3109</v>
      </c>
      <c r="R19" s="46">
        <v>32.5</v>
      </c>
      <c r="S19" s="45">
        <v>800</v>
      </c>
      <c r="T19" s="46">
        <v>17.5</v>
      </c>
      <c r="U19" s="45">
        <v>160</v>
      </c>
      <c r="V19" s="46">
        <v>-3</v>
      </c>
      <c r="W19" s="45">
        <v>4</v>
      </c>
      <c r="X19" s="46">
        <v>-20</v>
      </c>
      <c r="Y19" s="45">
        <v>2461</v>
      </c>
      <c r="Z19" s="46">
        <v>6.5</v>
      </c>
      <c r="AA19" s="45">
        <v>3425</v>
      </c>
      <c r="AB19" s="46">
        <v>8.3000000000000007</v>
      </c>
    </row>
    <row r="20" spans="1:28">
      <c r="A20" s="8"/>
      <c r="B20" s="30" t="s">
        <v>24</v>
      </c>
      <c r="C20" s="45">
        <v>2462</v>
      </c>
      <c r="D20" s="45">
        <v>1964</v>
      </c>
      <c r="E20" s="46">
        <f t="shared" si="0"/>
        <v>25.35641547861507</v>
      </c>
      <c r="F20" s="46">
        <f t="shared" si="1"/>
        <v>0.16866895395104628</v>
      </c>
      <c r="G20" s="45">
        <v>2288</v>
      </c>
      <c r="H20" s="46">
        <v>28</v>
      </c>
      <c r="I20" s="45">
        <v>51</v>
      </c>
      <c r="J20" s="46">
        <v>-58.2</v>
      </c>
      <c r="K20" s="45">
        <v>92</v>
      </c>
      <c r="L20" s="46">
        <v>475</v>
      </c>
      <c r="M20" s="45">
        <v>8</v>
      </c>
      <c r="N20" s="46">
        <v>-70.400000000000006</v>
      </c>
      <c r="O20" s="45">
        <v>19</v>
      </c>
      <c r="P20" s="46">
        <v>280</v>
      </c>
      <c r="Q20" s="45">
        <v>2458</v>
      </c>
      <c r="R20" s="46">
        <v>25.5</v>
      </c>
      <c r="S20" s="45">
        <v>2</v>
      </c>
      <c r="T20" s="46">
        <v>0</v>
      </c>
      <c r="U20" s="45">
        <v>0</v>
      </c>
      <c r="V20" s="46" t="s">
        <v>142</v>
      </c>
      <c r="W20" s="45">
        <v>0</v>
      </c>
      <c r="X20" s="46" t="s">
        <v>142</v>
      </c>
      <c r="Y20" s="45">
        <v>2</v>
      </c>
      <c r="Z20" s="46">
        <v>-50</v>
      </c>
      <c r="AA20" s="45">
        <v>4</v>
      </c>
      <c r="AB20" s="46">
        <v>-33.299999999999997</v>
      </c>
    </row>
    <row r="21" spans="1:28">
      <c r="A21" s="8"/>
      <c r="B21" s="30" t="s">
        <v>23</v>
      </c>
      <c r="C21" s="45">
        <v>4909</v>
      </c>
      <c r="D21" s="45">
        <v>4327</v>
      </c>
      <c r="E21" s="46">
        <f t="shared" si="0"/>
        <v>13.450427547954714</v>
      </c>
      <c r="F21" s="46">
        <f t="shared" si="1"/>
        <v>0.33631027414528275</v>
      </c>
      <c r="G21" s="45">
        <v>4800</v>
      </c>
      <c r="H21" s="46">
        <v>12.7</v>
      </c>
      <c r="I21" s="45">
        <v>68</v>
      </c>
      <c r="J21" s="46">
        <v>30.8</v>
      </c>
      <c r="K21" s="45">
        <v>32</v>
      </c>
      <c r="L21" s="46">
        <v>357.1</v>
      </c>
      <c r="M21" s="45">
        <v>3</v>
      </c>
      <c r="N21" s="46">
        <v>-50</v>
      </c>
      <c r="O21" s="45">
        <v>1</v>
      </c>
      <c r="P21" s="46">
        <v>-75</v>
      </c>
      <c r="Q21" s="45">
        <v>4904</v>
      </c>
      <c r="R21" s="46">
        <v>13.3</v>
      </c>
      <c r="S21" s="45">
        <v>5</v>
      </c>
      <c r="T21" s="46" t="s">
        <v>142</v>
      </c>
      <c r="U21" s="45">
        <v>0</v>
      </c>
      <c r="V21" s="46" t="s">
        <v>142</v>
      </c>
      <c r="W21" s="45">
        <v>0</v>
      </c>
      <c r="X21" s="46" t="s">
        <v>142</v>
      </c>
      <c r="Y21" s="45">
        <v>0</v>
      </c>
      <c r="Z21" s="46" t="s">
        <v>142</v>
      </c>
      <c r="AA21" s="45">
        <v>5</v>
      </c>
      <c r="AB21" s="46" t="s">
        <v>142</v>
      </c>
    </row>
    <row r="22" spans="1:28">
      <c r="A22" s="8"/>
      <c r="B22" s="30" t="s">
        <v>25</v>
      </c>
      <c r="C22" s="45">
        <v>2802</v>
      </c>
      <c r="D22" s="45">
        <v>2346</v>
      </c>
      <c r="E22" s="46">
        <f t="shared" si="0"/>
        <v>19.437340153452688</v>
      </c>
      <c r="F22" s="46">
        <f t="shared" si="1"/>
        <v>0.19196198577206811</v>
      </c>
      <c r="G22" s="45">
        <v>2449</v>
      </c>
      <c r="H22" s="46">
        <v>14</v>
      </c>
      <c r="I22" s="45">
        <v>54</v>
      </c>
      <c r="J22" s="46">
        <v>54.3</v>
      </c>
      <c r="K22" s="45">
        <v>38</v>
      </c>
      <c r="L22" s="46">
        <v>192.3</v>
      </c>
      <c r="M22" s="45">
        <v>3</v>
      </c>
      <c r="N22" s="46">
        <v>0</v>
      </c>
      <c r="O22" s="45">
        <v>5</v>
      </c>
      <c r="P22" s="46">
        <v>150</v>
      </c>
      <c r="Q22" s="45">
        <v>2549</v>
      </c>
      <c r="R22" s="46">
        <v>15.8</v>
      </c>
      <c r="S22" s="45">
        <v>39</v>
      </c>
      <c r="T22" s="46">
        <v>-11.4</v>
      </c>
      <c r="U22" s="45">
        <v>1</v>
      </c>
      <c r="V22" s="46" t="s">
        <v>142</v>
      </c>
      <c r="W22" s="45">
        <v>0</v>
      </c>
      <c r="X22" s="46">
        <v>-100</v>
      </c>
      <c r="Y22" s="45">
        <v>213</v>
      </c>
      <c r="Z22" s="46">
        <v>117.3</v>
      </c>
      <c r="AA22" s="45">
        <v>253</v>
      </c>
      <c r="AB22" s="46">
        <v>75.7</v>
      </c>
    </row>
    <row r="23" spans="1:28">
      <c r="A23" s="8"/>
      <c r="B23" s="30" t="s">
        <v>119</v>
      </c>
      <c r="C23" s="45">
        <v>3629</v>
      </c>
      <c r="D23" s="45">
        <v>1989</v>
      </c>
      <c r="E23" s="46">
        <f t="shared" si="0"/>
        <v>82.453494218200092</v>
      </c>
      <c r="F23" s="46">
        <f t="shared" si="1"/>
        <v>0.24861886023084764</v>
      </c>
      <c r="G23" s="45">
        <v>3455</v>
      </c>
      <c r="H23" s="46">
        <v>83.2</v>
      </c>
      <c r="I23" s="45">
        <v>136</v>
      </c>
      <c r="J23" s="46">
        <v>76.599999999999994</v>
      </c>
      <c r="K23" s="45">
        <v>3</v>
      </c>
      <c r="L23" s="46">
        <v>200</v>
      </c>
      <c r="M23" s="45">
        <v>32</v>
      </c>
      <c r="N23" s="46">
        <v>190.9</v>
      </c>
      <c r="O23" s="45">
        <v>1</v>
      </c>
      <c r="P23" s="46">
        <v>-85.7</v>
      </c>
      <c r="Q23" s="45">
        <v>3627</v>
      </c>
      <c r="R23" s="46">
        <v>83</v>
      </c>
      <c r="S23" s="45">
        <v>2</v>
      </c>
      <c r="T23" s="46" t="s">
        <v>142</v>
      </c>
      <c r="U23" s="45">
        <v>0</v>
      </c>
      <c r="V23" s="46" t="s">
        <v>142</v>
      </c>
      <c r="W23" s="45">
        <v>0</v>
      </c>
      <c r="X23" s="46">
        <v>-100</v>
      </c>
      <c r="Y23" s="45">
        <v>0</v>
      </c>
      <c r="Z23" s="46" t="s">
        <v>142</v>
      </c>
      <c r="AA23" s="45">
        <v>2</v>
      </c>
      <c r="AB23" s="46">
        <v>-71.400000000000006</v>
      </c>
    </row>
    <row r="24" spans="1:28">
      <c r="A24" s="8"/>
      <c r="B24" s="30" t="s">
        <v>26</v>
      </c>
      <c r="C24" s="45">
        <v>2103</v>
      </c>
      <c r="D24" s="45">
        <v>1720</v>
      </c>
      <c r="E24" s="46">
        <f t="shared" si="0"/>
        <v>22.267441860465119</v>
      </c>
      <c r="F24" s="46">
        <f t="shared" si="1"/>
        <v>0.14407425270473206</v>
      </c>
      <c r="G24" s="45">
        <v>1857</v>
      </c>
      <c r="H24" s="46">
        <v>32.299999999999997</v>
      </c>
      <c r="I24" s="45">
        <v>65</v>
      </c>
      <c r="J24" s="46">
        <v>-12.2</v>
      </c>
      <c r="K24" s="45">
        <v>3</v>
      </c>
      <c r="L24" s="46" t="s">
        <v>142</v>
      </c>
      <c r="M24" s="45">
        <v>2</v>
      </c>
      <c r="N24" s="46">
        <v>-88.9</v>
      </c>
      <c r="O24" s="45">
        <v>3</v>
      </c>
      <c r="P24" s="46" t="s">
        <v>142</v>
      </c>
      <c r="Q24" s="45">
        <v>1930</v>
      </c>
      <c r="R24" s="46">
        <v>29</v>
      </c>
      <c r="S24" s="45">
        <v>117</v>
      </c>
      <c r="T24" s="46">
        <v>-24</v>
      </c>
      <c r="U24" s="45">
        <v>14</v>
      </c>
      <c r="V24" s="46">
        <v>600</v>
      </c>
      <c r="W24" s="45">
        <v>3</v>
      </c>
      <c r="X24" s="46" t="s">
        <v>142</v>
      </c>
      <c r="Y24" s="45">
        <v>39</v>
      </c>
      <c r="Z24" s="46">
        <v>-42.6</v>
      </c>
      <c r="AA24" s="45">
        <v>173</v>
      </c>
      <c r="AB24" s="46">
        <v>-22.8</v>
      </c>
    </row>
    <row r="25" spans="1:28">
      <c r="A25" s="8"/>
      <c r="B25" s="30" t="s">
        <v>29</v>
      </c>
      <c r="C25" s="45">
        <v>1880</v>
      </c>
      <c r="D25" s="45">
        <v>1584</v>
      </c>
      <c r="E25" s="46">
        <f t="shared" si="0"/>
        <v>18.686868686868685</v>
      </c>
      <c r="F25" s="46">
        <f t="shared" si="1"/>
        <v>0.12879676418682656</v>
      </c>
      <c r="G25" s="45">
        <v>1543</v>
      </c>
      <c r="H25" s="46">
        <v>24.6</v>
      </c>
      <c r="I25" s="45">
        <v>123</v>
      </c>
      <c r="J25" s="46">
        <v>-6.8</v>
      </c>
      <c r="K25" s="45">
        <v>16</v>
      </c>
      <c r="L25" s="46">
        <v>45.5</v>
      </c>
      <c r="M25" s="45">
        <v>29</v>
      </c>
      <c r="N25" s="46">
        <v>625</v>
      </c>
      <c r="O25" s="45">
        <v>7</v>
      </c>
      <c r="P25" s="46">
        <v>600</v>
      </c>
      <c r="Q25" s="45">
        <v>1718</v>
      </c>
      <c r="R25" s="46">
        <v>24</v>
      </c>
      <c r="S25" s="45">
        <v>43</v>
      </c>
      <c r="T25" s="46">
        <v>-53.3</v>
      </c>
      <c r="U25" s="45">
        <v>4</v>
      </c>
      <c r="V25" s="46">
        <v>-42.9</v>
      </c>
      <c r="W25" s="45">
        <v>4</v>
      </c>
      <c r="X25" s="46" t="s">
        <v>142</v>
      </c>
      <c r="Y25" s="45">
        <v>111</v>
      </c>
      <c r="Z25" s="46">
        <v>12.1</v>
      </c>
      <c r="AA25" s="45">
        <v>162</v>
      </c>
      <c r="AB25" s="46">
        <v>-18.2</v>
      </c>
    </row>
    <row r="26" spans="1:28">
      <c r="A26" s="8"/>
      <c r="B26" s="30" t="s">
        <v>28</v>
      </c>
      <c r="C26" s="45">
        <v>1459</v>
      </c>
      <c r="D26" s="45">
        <v>1329</v>
      </c>
      <c r="E26" s="46">
        <f t="shared" si="0"/>
        <v>9.781790820165547</v>
      </c>
      <c r="F26" s="46">
        <f t="shared" si="1"/>
        <v>9.9954510079031889E-2</v>
      </c>
      <c r="G26" s="45">
        <v>1344</v>
      </c>
      <c r="H26" s="46">
        <v>9.1999999999999993</v>
      </c>
      <c r="I26" s="45">
        <v>56</v>
      </c>
      <c r="J26" s="46">
        <v>19.100000000000001</v>
      </c>
      <c r="K26" s="45">
        <v>23</v>
      </c>
      <c r="L26" s="46">
        <v>27.8</v>
      </c>
      <c r="M26" s="45">
        <v>6</v>
      </c>
      <c r="N26" s="46">
        <v>20</v>
      </c>
      <c r="O26" s="45">
        <v>9</v>
      </c>
      <c r="P26" s="46">
        <v>350</v>
      </c>
      <c r="Q26" s="45">
        <v>1438</v>
      </c>
      <c r="R26" s="46">
        <v>10.4</v>
      </c>
      <c r="S26" s="45">
        <v>8</v>
      </c>
      <c r="T26" s="46">
        <v>-11.1</v>
      </c>
      <c r="U26" s="45">
        <v>1</v>
      </c>
      <c r="V26" s="46">
        <v>-75</v>
      </c>
      <c r="W26" s="45">
        <v>0</v>
      </c>
      <c r="X26" s="46" t="s">
        <v>142</v>
      </c>
      <c r="Y26" s="45">
        <v>12</v>
      </c>
      <c r="Z26" s="46">
        <v>-7.7</v>
      </c>
      <c r="AA26" s="45">
        <v>21</v>
      </c>
      <c r="AB26" s="46">
        <v>-19.2</v>
      </c>
    </row>
    <row r="27" spans="1:28">
      <c r="A27" s="8"/>
      <c r="B27" s="30" t="s">
        <v>27</v>
      </c>
      <c r="C27" s="45">
        <v>1837</v>
      </c>
      <c r="D27" s="45">
        <v>1955</v>
      </c>
      <c r="E27" s="46">
        <f t="shared" si="0"/>
        <v>-6.0358056265984672</v>
      </c>
      <c r="F27" s="46">
        <f t="shared" si="1"/>
        <v>0.12585088075063852</v>
      </c>
      <c r="G27" s="45">
        <v>1651</v>
      </c>
      <c r="H27" s="46">
        <v>-3.7</v>
      </c>
      <c r="I27" s="45">
        <v>38</v>
      </c>
      <c r="J27" s="46">
        <v>-32.1</v>
      </c>
      <c r="K27" s="45">
        <v>48</v>
      </c>
      <c r="L27" s="46">
        <v>-36</v>
      </c>
      <c r="M27" s="45">
        <v>24</v>
      </c>
      <c r="N27" s="46">
        <v>0</v>
      </c>
      <c r="O27" s="45">
        <v>10</v>
      </c>
      <c r="P27" s="46">
        <v>233.3</v>
      </c>
      <c r="Q27" s="45">
        <v>1771</v>
      </c>
      <c r="R27" s="46">
        <v>-5.4</v>
      </c>
      <c r="S27" s="45">
        <v>65</v>
      </c>
      <c r="T27" s="46">
        <v>-13.3</v>
      </c>
      <c r="U27" s="45">
        <v>1</v>
      </c>
      <c r="V27" s="46" t="s">
        <v>142</v>
      </c>
      <c r="W27" s="45">
        <v>0</v>
      </c>
      <c r="X27" s="46">
        <v>-100</v>
      </c>
      <c r="Y27" s="45">
        <v>0</v>
      </c>
      <c r="Z27" s="46">
        <v>-100</v>
      </c>
      <c r="AA27" s="45">
        <v>66</v>
      </c>
      <c r="AB27" s="46">
        <v>-20.5</v>
      </c>
    </row>
    <row r="28" spans="1:28">
      <c r="A28" s="8"/>
      <c r="B28" s="30" t="s">
        <v>30</v>
      </c>
      <c r="C28" s="45">
        <v>446</v>
      </c>
      <c r="D28" s="45">
        <v>568</v>
      </c>
      <c r="E28" s="46">
        <f t="shared" si="0"/>
        <v>-21.478873239436624</v>
      </c>
      <c r="F28" s="46">
        <f t="shared" si="1"/>
        <v>3.0554977035810983E-2</v>
      </c>
      <c r="G28" s="45">
        <v>421</v>
      </c>
      <c r="H28" s="46">
        <v>-8.1</v>
      </c>
      <c r="I28" s="45">
        <v>12</v>
      </c>
      <c r="J28" s="46">
        <v>-52</v>
      </c>
      <c r="K28" s="45">
        <v>8</v>
      </c>
      <c r="L28" s="46">
        <v>60</v>
      </c>
      <c r="M28" s="45">
        <v>2</v>
      </c>
      <c r="N28" s="46">
        <v>-66.7</v>
      </c>
      <c r="O28" s="45">
        <v>3</v>
      </c>
      <c r="P28" s="46" t="s">
        <v>142</v>
      </c>
      <c r="Q28" s="45">
        <v>446</v>
      </c>
      <c r="R28" s="46">
        <v>-9.6999999999999993</v>
      </c>
      <c r="S28" s="45">
        <v>0</v>
      </c>
      <c r="T28" s="46">
        <v>-100</v>
      </c>
      <c r="U28" s="45">
        <v>0</v>
      </c>
      <c r="V28" s="46" t="s">
        <v>142</v>
      </c>
      <c r="W28" s="45">
        <v>0</v>
      </c>
      <c r="X28" s="46" t="s">
        <v>142</v>
      </c>
      <c r="Y28" s="45">
        <v>0</v>
      </c>
      <c r="Z28" s="46">
        <v>-100</v>
      </c>
      <c r="AA28" s="45">
        <v>0</v>
      </c>
      <c r="AB28" s="46">
        <v>-100</v>
      </c>
    </row>
    <row r="29" spans="1:28">
      <c r="A29" s="8"/>
      <c r="B29" s="30" t="s">
        <v>31</v>
      </c>
      <c r="C29" s="45">
        <v>7350</v>
      </c>
      <c r="D29" s="45">
        <v>5475</v>
      </c>
      <c r="E29" s="46">
        <f t="shared" si="0"/>
        <v>34.246575342465761</v>
      </c>
      <c r="F29" s="46">
        <f t="shared" si="1"/>
        <v>0.50354054083679534</v>
      </c>
      <c r="G29" s="45">
        <v>6857</v>
      </c>
      <c r="H29" s="46">
        <v>39.200000000000003</v>
      </c>
      <c r="I29" s="45">
        <v>199</v>
      </c>
      <c r="J29" s="46">
        <v>-30.2</v>
      </c>
      <c r="K29" s="45">
        <v>36</v>
      </c>
      <c r="L29" s="46">
        <v>38.5</v>
      </c>
      <c r="M29" s="45">
        <v>48</v>
      </c>
      <c r="N29" s="46">
        <v>-60.3</v>
      </c>
      <c r="O29" s="45">
        <v>15</v>
      </c>
      <c r="P29" s="46">
        <v>-31.8</v>
      </c>
      <c r="Q29" s="45">
        <v>7155</v>
      </c>
      <c r="R29" s="46">
        <v>33</v>
      </c>
      <c r="S29" s="45">
        <v>68</v>
      </c>
      <c r="T29" s="46">
        <v>28.3</v>
      </c>
      <c r="U29" s="45">
        <v>0</v>
      </c>
      <c r="V29" s="46">
        <v>-100</v>
      </c>
      <c r="W29" s="45">
        <v>91</v>
      </c>
      <c r="X29" s="46">
        <v>1037.5</v>
      </c>
      <c r="Y29" s="45">
        <v>36</v>
      </c>
      <c r="Z29" s="46">
        <v>24.1</v>
      </c>
      <c r="AA29" s="45">
        <v>195</v>
      </c>
      <c r="AB29" s="46">
        <v>107.4</v>
      </c>
    </row>
    <row r="30" spans="1:28">
      <c r="A30" s="9"/>
      <c r="B30" s="30" t="s">
        <v>32</v>
      </c>
      <c r="C30" s="45">
        <v>1192943</v>
      </c>
      <c r="D30" s="45">
        <v>1049096</v>
      </c>
      <c r="E30" s="46">
        <f t="shared" si="0"/>
        <v>13.711519250859784</v>
      </c>
      <c r="F30" s="46">
        <f t="shared" si="1"/>
        <v>81.727233116662461</v>
      </c>
      <c r="G30" s="45">
        <v>762856</v>
      </c>
      <c r="H30" s="46">
        <v>12</v>
      </c>
      <c r="I30" s="45">
        <v>93456</v>
      </c>
      <c r="J30" s="46">
        <v>-0.3</v>
      </c>
      <c r="K30" s="45">
        <v>85406</v>
      </c>
      <c r="L30" s="46">
        <v>12.1</v>
      </c>
      <c r="M30" s="45">
        <v>108344</v>
      </c>
      <c r="N30" s="46">
        <v>32.700000000000003</v>
      </c>
      <c r="O30" s="45">
        <v>23315</v>
      </c>
      <c r="P30" s="46">
        <v>35.799999999999997</v>
      </c>
      <c r="Q30" s="45">
        <v>1073377</v>
      </c>
      <c r="R30" s="46">
        <v>13</v>
      </c>
      <c r="S30" s="45">
        <v>32273</v>
      </c>
      <c r="T30" s="46">
        <v>43.1</v>
      </c>
      <c r="U30" s="45">
        <v>37942</v>
      </c>
      <c r="V30" s="46">
        <v>16.399999999999999</v>
      </c>
      <c r="W30" s="45">
        <v>1926</v>
      </c>
      <c r="X30" s="46">
        <v>24.6</v>
      </c>
      <c r="Y30" s="45">
        <v>47425</v>
      </c>
      <c r="Z30" s="46">
        <v>10.6</v>
      </c>
      <c r="AA30" s="45">
        <v>119566</v>
      </c>
      <c r="AB30" s="46">
        <v>20.100000000000001</v>
      </c>
    </row>
    <row r="31" spans="1:28">
      <c r="A31" s="10" t="s">
        <v>33</v>
      </c>
      <c r="B31" s="30" t="s">
        <v>34</v>
      </c>
      <c r="C31" s="45">
        <v>90819</v>
      </c>
      <c r="D31" s="45">
        <v>78826</v>
      </c>
      <c r="E31" s="46">
        <f t="shared" si="0"/>
        <v>15.21452312688707</v>
      </c>
      <c r="F31" s="46">
        <f t="shared" si="1"/>
        <v>6.2219113439805325</v>
      </c>
      <c r="G31" s="45">
        <v>79377</v>
      </c>
      <c r="H31" s="46">
        <v>17.2</v>
      </c>
      <c r="I31" s="45">
        <v>3468</v>
      </c>
      <c r="J31" s="46">
        <v>4</v>
      </c>
      <c r="K31" s="45">
        <v>3199</v>
      </c>
      <c r="L31" s="46">
        <v>7.5</v>
      </c>
      <c r="M31" s="45">
        <v>913</v>
      </c>
      <c r="N31" s="46">
        <v>17.8</v>
      </c>
      <c r="O31" s="45">
        <v>1415</v>
      </c>
      <c r="P31" s="46">
        <v>13.7</v>
      </c>
      <c r="Q31" s="45">
        <v>88372</v>
      </c>
      <c r="R31" s="46">
        <v>16.2</v>
      </c>
      <c r="S31" s="45">
        <v>2187</v>
      </c>
      <c r="T31" s="46">
        <v>-9.8000000000000007</v>
      </c>
      <c r="U31" s="45">
        <v>15</v>
      </c>
      <c r="V31" s="46">
        <v>0</v>
      </c>
      <c r="W31" s="45">
        <v>2</v>
      </c>
      <c r="X31" s="46">
        <v>-95</v>
      </c>
      <c r="Y31" s="45">
        <v>243</v>
      </c>
      <c r="Z31" s="46">
        <v>-15</v>
      </c>
      <c r="AA31" s="45">
        <v>2447</v>
      </c>
      <c r="AB31" s="46">
        <v>-11.5</v>
      </c>
    </row>
    <row r="32" spans="1:28">
      <c r="A32" s="8"/>
      <c r="B32" s="30" t="s">
        <v>35</v>
      </c>
      <c r="C32" s="45">
        <v>18213</v>
      </c>
      <c r="D32" s="45">
        <v>15667</v>
      </c>
      <c r="E32" s="46">
        <f t="shared" si="0"/>
        <v>16.250718069828295</v>
      </c>
      <c r="F32" s="46">
        <f t="shared" si="1"/>
        <v>1.2477529075184426</v>
      </c>
      <c r="G32" s="45">
        <v>15446</v>
      </c>
      <c r="H32" s="46">
        <v>14.6</v>
      </c>
      <c r="I32" s="45">
        <v>774</v>
      </c>
      <c r="J32" s="46">
        <v>2.9</v>
      </c>
      <c r="K32" s="45">
        <v>729</v>
      </c>
      <c r="L32" s="46">
        <v>35</v>
      </c>
      <c r="M32" s="45">
        <v>305</v>
      </c>
      <c r="N32" s="46">
        <v>21.5</v>
      </c>
      <c r="O32" s="45">
        <v>163</v>
      </c>
      <c r="P32" s="46">
        <v>19</v>
      </c>
      <c r="Q32" s="45">
        <v>17417</v>
      </c>
      <c r="R32" s="46">
        <v>14.9</v>
      </c>
      <c r="S32" s="45">
        <v>559</v>
      </c>
      <c r="T32" s="46">
        <v>14.8</v>
      </c>
      <c r="U32" s="45">
        <v>232</v>
      </c>
      <c r="V32" s="46">
        <v>1833.3</v>
      </c>
      <c r="W32" s="45">
        <v>0</v>
      </c>
      <c r="X32" s="46">
        <v>-100</v>
      </c>
      <c r="Y32" s="45">
        <v>5</v>
      </c>
      <c r="Z32" s="46">
        <v>150</v>
      </c>
      <c r="AA32" s="45">
        <v>796</v>
      </c>
      <c r="AB32" s="46">
        <v>55.2</v>
      </c>
    </row>
    <row r="33" spans="1:28">
      <c r="A33" s="8"/>
      <c r="B33" s="30" t="s">
        <v>36</v>
      </c>
      <c r="C33" s="45">
        <v>2498</v>
      </c>
      <c r="D33" s="45">
        <v>1708</v>
      </c>
      <c r="E33" s="46">
        <f t="shared" si="0"/>
        <v>46.25292740046838</v>
      </c>
      <c r="F33" s="46">
        <f t="shared" si="1"/>
        <v>0.17113527496738976</v>
      </c>
      <c r="G33" s="45">
        <v>2179</v>
      </c>
      <c r="H33" s="46">
        <v>50.4</v>
      </c>
      <c r="I33" s="45">
        <v>84</v>
      </c>
      <c r="J33" s="46">
        <v>-13.4</v>
      </c>
      <c r="K33" s="45">
        <v>128</v>
      </c>
      <c r="L33" s="46">
        <v>48.8</v>
      </c>
      <c r="M33" s="45">
        <v>23</v>
      </c>
      <c r="N33" s="46">
        <v>-8</v>
      </c>
      <c r="O33" s="45">
        <v>18</v>
      </c>
      <c r="P33" s="46">
        <v>350</v>
      </c>
      <c r="Q33" s="45">
        <v>2432</v>
      </c>
      <c r="R33" s="46">
        <v>46.4</v>
      </c>
      <c r="S33" s="45">
        <v>65</v>
      </c>
      <c r="T33" s="46">
        <v>160</v>
      </c>
      <c r="U33" s="45">
        <v>1</v>
      </c>
      <c r="V33" s="46">
        <v>-80</v>
      </c>
      <c r="W33" s="45">
        <v>0</v>
      </c>
      <c r="X33" s="46">
        <v>-100</v>
      </c>
      <c r="Y33" s="45">
        <v>0</v>
      </c>
      <c r="Z33" s="46">
        <v>-100</v>
      </c>
      <c r="AA33" s="45">
        <v>66</v>
      </c>
      <c r="AB33" s="46">
        <v>40.4</v>
      </c>
    </row>
    <row r="34" spans="1:28">
      <c r="A34" s="8"/>
      <c r="B34" s="30" t="s">
        <v>37</v>
      </c>
      <c r="C34" s="45">
        <v>3038</v>
      </c>
      <c r="D34" s="45">
        <v>1987</v>
      </c>
      <c r="E34" s="46">
        <f t="shared" si="0"/>
        <v>52.8938097634625</v>
      </c>
      <c r="F34" s="46">
        <f t="shared" si="1"/>
        <v>0.20813009021254208</v>
      </c>
      <c r="G34" s="45">
        <v>2615</v>
      </c>
      <c r="H34" s="46">
        <v>50</v>
      </c>
      <c r="I34" s="45">
        <v>79</v>
      </c>
      <c r="J34" s="46">
        <v>-1.3</v>
      </c>
      <c r="K34" s="45">
        <v>169</v>
      </c>
      <c r="L34" s="46">
        <v>201.8</v>
      </c>
      <c r="M34" s="45">
        <v>16</v>
      </c>
      <c r="N34" s="46">
        <v>-11.1</v>
      </c>
      <c r="O34" s="45">
        <v>26</v>
      </c>
      <c r="P34" s="46">
        <v>160</v>
      </c>
      <c r="Q34" s="45">
        <v>2905</v>
      </c>
      <c r="R34" s="46">
        <v>52.3</v>
      </c>
      <c r="S34" s="45">
        <v>133</v>
      </c>
      <c r="T34" s="46">
        <v>75</v>
      </c>
      <c r="U34" s="45">
        <v>0</v>
      </c>
      <c r="V34" s="46">
        <v>-100</v>
      </c>
      <c r="W34" s="45">
        <v>0</v>
      </c>
      <c r="X34" s="46" t="s">
        <v>142</v>
      </c>
      <c r="Y34" s="45">
        <v>0</v>
      </c>
      <c r="Z34" s="46">
        <v>-100</v>
      </c>
      <c r="AA34" s="45">
        <v>133</v>
      </c>
      <c r="AB34" s="46">
        <v>66.3</v>
      </c>
    </row>
    <row r="35" spans="1:28">
      <c r="A35" s="8"/>
      <c r="B35" s="30" t="s">
        <v>38</v>
      </c>
      <c r="C35" s="45">
        <v>4588</v>
      </c>
      <c r="D35" s="45">
        <v>3607</v>
      </c>
      <c r="E35" s="46">
        <f t="shared" si="0"/>
        <v>27.197116717493763</v>
      </c>
      <c r="F35" s="46">
        <f t="shared" si="1"/>
        <v>0.31431891174955329</v>
      </c>
      <c r="G35" s="45">
        <v>3826</v>
      </c>
      <c r="H35" s="46">
        <v>30.7</v>
      </c>
      <c r="I35" s="45">
        <v>182</v>
      </c>
      <c r="J35" s="46">
        <v>2.8</v>
      </c>
      <c r="K35" s="45">
        <v>152</v>
      </c>
      <c r="L35" s="46">
        <v>50.5</v>
      </c>
      <c r="M35" s="45">
        <v>43</v>
      </c>
      <c r="N35" s="46">
        <v>87</v>
      </c>
      <c r="O35" s="45">
        <v>58</v>
      </c>
      <c r="P35" s="46">
        <v>100</v>
      </c>
      <c r="Q35" s="45">
        <v>4261</v>
      </c>
      <c r="R35" s="46">
        <v>30.8</v>
      </c>
      <c r="S35" s="45">
        <v>315</v>
      </c>
      <c r="T35" s="46">
        <v>18.899999999999999</v>
      </c>
      <c r="U35" s="45">
        <v>2</v>
      </c>
      <c r="V35" s="46">
        <v>-89.5</v>
      </c>
      <c r="W35" s="45">
        <v>0</v>
      </c>
      <c r="X35" s="46">
        <v>-100</v>
      </c>
      <c r="Y35" s="45">
        <v>10</v>
      </c>
      <c r="Z35" s="46">
        <v>-68.8</v>
      </c>
      <c r="AA35" s="45">
        <v>327</v>
      </c>
      <c r="AB35" s="46">
        <v>-6.3</v>
      </c>
    </row>
    <row r="36" spans="1:28">
      <c r="A36" s="9"/>
      <c r="B36" s="30" t="s">
        <v>39</v>
      </c>
      <c r="C36" s="45">
        <v>119156</v>
      </c>
      <c r="D36" s="45">
        <v>101795</v>
      </c>
      <c r="E36" s="46">
        <f t="shared" si="0"/>
        <v>17.054865170195011</v>
      </c>
      <c r="F36" s="46">
        <f t="shared" si="1"/>
        <v>8.1632485284284595</v>
      </c>
      <c r="G36" s="45">
        <v>103443</v>
      </c>
      <c r="H36" s="46">
        <v>18.5</v>
      </c>
      <c r="I36" s="45">
        <v>4587</v>
      </c>
      <c r="J36" s="46">
        <v>3.3</v>
      </c>
      <c r="K36" s="45">
        <v>4377</v>
      </c>
      <c r="L36" s="46">
        <v>16.5</v>
      </c>
      <c r="M36" s="45">
        <v>1300</v>
      </c>
      <c r="N36" s="46">
        <v>19</v>
      </c>
      <c r="O36" s="45">
        <v>1680</v>
      </c>
      <c r="P36" s="46">
        <v>18</v>
      </c>
      <c r="Q36" s="45">
        <v>115387</v>
      </c>
      <c r="R36" s="46">
        <v>17.7</v>
      </c>
      <c r="S36" s="45">
        <v>3259</v>
      </c>
      <c r="T36" s="46">
        <v>-0.6</v>
      </c>
      <c r="U36" s="45">
        <v>250</v>
      </c>
      <c r="V36" s="46">
        <v>371.7</v>
      </c>
      <c r="W36" s="45">
        <v>2</v>
      </c>
      <c r="X36" s="46">
        <v>-98</v>
      </c>
      <c r="Y36" s="45">
        <v>258</v>
      </c>
      <c r="Z36" s="46">
        <v>-20.9</v>
      </c>
      <c r="AA36" s="45">
        <v>3769</v>
      </c>
      <c r="AB36" s="46">
        <v>0.4</v>
      </c>
    </row>
    <row r="37" spans="1:28">
      <c r="A37" s="10" t="s">
        <v>40</v>
      </c>
      <c r="B37" s="30" t="s">
        <v>41</v>
      </c>
      <c r="C37" s="45">
        <v>30266</v>
      </c>
      <c r="D37" s="45">
        <v>23388</v>
      </c>
      <c r="E37" s="46">
        <f t="shared" si="0"/>
        <v>29.408243543697623</v>
      </c>
      <c r="F37" s="46">
        <f t="shared" si="1"/>
        <v>2.073490885573666</v>
      </c>
      <c r="G37" s="45">
        <v>21218</v>
      </c>
      <c r="H37" s="46">
        <v>27.4</v>
      </c>
      <c r="I37" s="45">
        <v>3342</v>
      </c>
      <c r="J37" s="46">
        <v>65.900000000000006</v>
      </c>
      <c r="K37" s="45">
        <v>117</v>
      </c>
      <c r="L37" s="46">
        <v>10.4</v>
      </c>
      <c r="M37" s="45">
        <v>70</v>
      </c>
      <c r="N37" s="46">
        <v>7.7</v>
      </c>
      <c r="O37" s="45">
        <v>41</v>
      </c>
      <c r="P37" s="46">
        <v>-90.4</v>
      </c>
      <c r="Q37" s="45">
        <v>24788</v>
      </c>
      <c r="R37" s="46">
        <v>28.7</v>
      </c>
      <c r="S37" s="45">
        <v>887</v>
      </c>
      <c r="T37" s="46">
        <v>55.3</v>
      </c>
      <c r="U37" s="45">
        <v>45</v>
      </c>
      <c r="V37" s="46">
        <v>15.4</v>
      </c>
      <c r="W37" s="45">
        <v>0</v>
      </c>
      <c r="X37" s="46">
        <v>-100</v>
      </c>
      <c r="Y37" s="45">
        <v>4546</v>
      </c>
      <c r="Z37" s="46">
        <v>31.2</v>
      </c>
      <c r="AA37" s="45">
        <v>5478</v>
      </c>
      <c r="AB37" s="46">
        <v>32.700000000000003</v>
      </c>
    </row>
    <row r="38" spans="1:28">
      <c r="A38" s="8"/>
      <c r="B38" s="30" t="s">
        <v>42</v>
      </c>
      <c r="C38" s="45">
        <v>13325</v>
      </c>
      <c r="D38" s="45">
        <v>10753</v>
      </c>
      <c r="E38" s="46">
        <f t="shared" si="0"/>
        <v>23.918906351715808</v>
      </c>
      <c r="F38" s="46">
        <f t="shared" si="1"/>
        <v>0.91288132063269356</v>
      </c>
      <c r="G38" s="45">
        <v>10848</v>
      </c>
      <c r="H38" s="46">
        <v>26.8</v>
      </c>
      <c r="I38" s="45">
        <v>724</v>
      </c>
      <c r="J38" s="46">
        <v>-0.8</v>
      </c>
      <c r="K38" s="45">
        <v>639</v>
      </c>
      <c r="L38" s="46">
        <v>19.399999999999999</v>
      </c>
      <c r="M38" s="45">
        <v>272</v>
      </c>
      <c r="N38" s="46">
        <v>17.2</v>
      </c>
      <c r="O38" s="45">
        <v>86</v>
      </c>
      <c r="P38" s="46">
        <v>87</v>
      </c>
      <c r="Q38" s="45">
        <v>12569</v>
      </c>
      <c r="R38" s="46">
        <v>24.5</v>
      </c>
      <c r="S38" s="45">
        <v>710</v>
      </c>
      <c r="T38" s="46">
        <v>22.6</v>
      </c>
      <c r="U38" s="45">
        <v>18</v>
      </c>
      <c r="V38" s="46">
        <v>125</v>
      </c>
      <c r="W38" s="45">
        <v>2</v>
      </c>
      <c r="X38" s="46">
        <v>-94.9</v>
      </c>
      <c r="Y38" s="45">
        <v>26</v>
      </c>
      <c r="Z38" s="46">
        <v>-13.3</v>
      </c>
      <c r="AA38" s="45">
        <v>756</v>
      </c>
      <c r="AB38" s="46">
        <v>15.2</v>
      </c>
    </row>
    <row r="39" spans="1:28">
      <c r="A39" s="8"/>
      <c r="B39" s="30" t="s">
        <v>43</v>
      </c>
      <c r="C39" s="45">
        <v>12670</v>
      </c>
      <c r="D39" s="45">
        <v>10760</v>
      </c>
      <c r="E39" s="46">
        <f t="shared" si="0"/>
        <v>17.750929368029734</v>
      </c>
      <c r="F39" s="46">
        <f t="shared" si="1"/>
        <v>0.86800797991866618</v>
      </c>
      <c r="G39" s="45">
        <v>11131</v>
      </c>
      <c r="H39" s="46">
        <v>18.3</v>
      </c>
      <c r="I39" s="45">
        <v>477</v>
      </c>
      <c r="J39" s="46">
        <v>-9.1</v>
      </c>
      <c r="K39" s="45">
        <v>551</v>
      </c>
      <c r="L39" s="46">
        <v>40.6</v>
      </c>
      <c r="M39" s="45">
        <v>141</v>
      </c>
      <c r="N39" s="46">
        <v>41</v>
      </c>
      <c r="O39" s="45">
        <v>70</v>
      </c>
      <c r="P39" s="46">
        <v>18.600000000000001</v>
      </c>
      <c r="Q39" s="45">
        <v>12370</v>
      </c>
      <c r="R39" s="46">
        <v>18</v>
      </c>
      <c r="S39" s="45">
        <v>261</v>
      </c>
      <c r="T39" s="46">
        <v>22</v>
      </c>
      <c r="U39" s="45">
        <v>6</v>
      </c>
      <c r="V39" s="46">
        <v>100</v>
      </c>
      <c r="W39" s="45">
        <v>0</v>
      </c>
      <c r="X39" s="46">
        <v>-100</v>
      </c>
      <c r="Y39" s="45">
        <v>33</v>
      </c>
      <c r="Z39" s="46">
        <v>26.9</v>
      </c>
      <c r="AA39" s="45">
        <v>300</v>
      </c>
      <c r="AB39" s="46">
        <v>9.9</v>
      </c>
    </row>
    <row r="40" spans="1:28">
      <c r="A40" s="8"/>
      <c r="B40" s="30" t="s">
        <v>44</v>
      </c>
      <c r="C40" s="45">
        <v>10242</v>
      </c>
      <c r="D40" s="45">
        <v>7944</v>
      </c>
      <c r="E40" s="46">
        <f t="shared" si="0"/>
        <v>28.927492447129911</v>
      </c>
      <c r="F40" s="46">
        <f t="shared" si="1"/>
        <v>0.7016683291497221</v>
      </c>
      <c r="G40" s="45">
        <v>8953</v>
      </c>
      <c r="H40" s="46">
        <v>35.5</v>
      </c>
      <c r="I40" s="45">
        <v>424</v>
      </c>
      <c r="J40" s="46">
        <v>-4.9000000000000004</v>
      </c>
      <c r="K40" s="45">
        <v>507</v>
      </c>
      <c r="L40" s="46">
        <v>13.2</v>
      </c>
      <c r="M40" s="45">
        <v>134</v>
      </c>
      <c r="N40" s="46">
        <v>65.400000000000006</v>
      </c>
      <c r="O40" s="45">
        <v>64</v>
      </c>
      <c r="P40" s="46">
        <v>30.6</v>
      </c>
      <c r="Q40" s="45">
        <v>10082</v>
      </c>
      <c r="R40" s="46">
        <v>32.1</v>
      </c>
      <c r="S40" s="45">
        <v>129</v>
      </c>
      <c r="T40" s="46">
        <v>-41.4</v>
      </c>
      <c r="U40" s="45">
        <v>6</v>
      </c>
      <c r="V40" s="46">
        <v>200</v>
      </c>
      <c r="W40" s="45">
        <v>0</v>
      </c>
      <c r="X40" s="46">
        <v>-100</v>
      </c>
      <c r="Y40" s="45">
        <v>25</v>
      </c>
      <c r="Z40" s="46">
        <v>177.8</v>
      </c>
      <c r="AA40" s="45">
        <v>160</v>
      </c>
      <c r="AB40" s="46">
        <v>-49</v>
      </c>
    </row>
    <row r="41" spans="1:28">
      <c r="A41" s="8"/>
      <c r="B41" s="30" t="s">
        <v>45</v>
      </c>
      <c r="C41" s="45">
        <v>4513</v>
      </c>
      <c r="D41" s="45">
        <v>4482</v>
      </c>
      <c r="E41" s="46">
        <f t="shared" si="0"/>
        <v>0.69165551093262057</v>
      </c>
      <c r="F41" s="46">
        <f t="shared" si="1"/>
        <v>0.30918074296550441</v>
      </c>
      <c r="G41" s="45">
        <v>3548</v>
      </c>
      <c r="H41" s="46">
        <v>26.2</v>
      </c>
      <c r="I41" s="45">
        <v>221</v>
      </c>
      <c r="J41" s="46">
        <v>-18.8</v>
      </c>
      <c r="K41" s="45">
        <v>191</v>
      </c>
      <c r="L41" s="46">
        <v>29.9</v>
      </c>
      <c r="M41" s="45">
        <v>59</v>
      </c>
      <c r="N41" s="46">
        <v>118.5</v>
      </c>
      <c r="O41" s="45">
        <v>41</v>
      </c>
      <c r="P41" s="46">
        <v>272.7</v>
      </c>
      <c r="Q41" s="45">
        <v>4060</v>
      </c>
      <c r="R41" s="46">
        <v>24.2</v>
      </c>
      <c r="S41" s="45">
        <v>428</v>
      </c>
      <c r="T41" s="46">
        <v>-38.299999999999997</v>
      </c>
      <c r="U41" s="45">
        <v>6</v>
      </c>
      <c r="V41" s="46">
        <v>-90.9</v>
      </c>
      <c r="W41" s="45">
        <v>0</v>
      </c>
      <c r="X41" s="46">
        <v>-100</v>
      </c>
      <c r="Y41" s="45">
        <v>19</v>
      </c>
      <c r="Z41" s="46">
        <v>-76.3</v>
      </c>
      <c r="AA41" s="45">
        <v>453</v>
      </c>
      <c r="AB41" s="46">
        <v>-62.7</v>
      </c>
    </row>
    <row r="42" spans="1:28">
      <c r="A42" s="8"/>
      <c r="B42" s="30" t="s">
        <v>46</v>
      </c>
      <c r="C42" s="45">
        <v>3485</v>
      </c>
      <c r="D42" s="45">
        <v>3156</v>
      </c>
      <c r="E42" s="46">
        <f t="shared" si="0"/>
        <v>10.42458808618505</v>
      </c>
      <c r="F42" s="46">
        <f t="shared" si="1"/>
        <v>0.23875357616547369</v>
      </c>
      <c r="G42" s="45">
        <v>3073</v>
      </c>
      <c r="H42" s="46">
        <v>15.4</v>
      </c>
      <c r="I42" s="45">
        <v>139</v>
      </c>
      <c r="J42" s="46">
        <v>-15.8</v>
      </c>
      <c r="K42" s="45">
        <v>138</v>
      </c>
      <c r="L42" s="46">
        <v>21.1</v>
      </c>
      <c r="M42" s="45">
        <v>22</v>
      </c>
      <c r="N42" s="46">
        <v>22.2</v>
      </c>
      <c r="O42" s="45">
        <v>14</v>
      </c>
      <c r="P42" s="46">
        <v>-17.600000000000001</v>
      </c>
      <c r="Q42" s="45">
        <v>3386</v>
      </c>
      <c r="R42" s="46">
        <v>13.7</v>
      </c>
      <c r="S42" s="45">
        <v>61</v>
      </c>
      <c r="T42" s="46">
        <v>-44.5</v>
      </c>
      <c r="U42" s="45">
        <v>1</v>
      </c>
      <c r="V42" s="46">
        <v>-50</v>
      </c>
      <c r="W42" s="45">
        <v>0</v>
      </c>
      <c r="X42" s="46">
        <v>-100</v>
      </c>
      <c r="Y42" s="45">
        <v>37</v>
      </c>
      <c r="Z42" s="46">
        <v>-11.9</v>
      </c>
      <c r="AA42" s="45">
        <v>99</v>
      </c>
      <c r="AB42" s="46">
        <v>-44.4</v>
      </c>
    </row>
    <row r="43" spans="1:28">
      <c r="A43" s="8"/>
      <c r="B43" s="30" t="s">
        <v>47</v>
      </c>
      <c r="C43" s="45">
        <v>2214</v>
      </c>
      <c r="D43" s="45">
        <v>2123</v>
      </c>
      <c r="E43" s="46">
        <f t="shared" si="0"/>
        <v>4.2863871879415871</v>
      </c>
      <c r="F43" s="46">
        <f t="shared" si="1"/>
        <v>0.15167874250512448</v>
      </c>
      <c r="G43" s="45">
        <v>811</v>
      </c>
      <c r="H43" s="46">
        <v>15.7</v>
      </c>
      <c r="I43" s="45">
        <v>79</v>
      </c>
      <c r="J43" s="46">
        <v>-25.5</v>
      </c>
      <c r="K43" s="45">
        <v>9</v>
      </c>
      <c r="L43" s="46">
        <v>28.6</v>
      </c>
      <c r="M43" s="45">
        <v>21</v>
      </c>
      <c r="N43" s="46">
        <v>-50</v>
      </c>
      <c r="O43" s="45">
        <v>5</v>
      </c>
      <c r="P43" s="46" t="s">
        <v>142</v>
      </c>
      <c r="Q43" s="45">
        <v>925</v>
      </c>
      <c r="R43" s="46">
        <v>8.1</v>
      </c>
      <c r="S43" s="45">
        <v>673</v>
      </c>
      <c r="T43" s="46">
        <v>0.1</v>
      </c>
      <c r="U43" s="45">
        <v>78</v>
      </c>
      <c r="V43" s="46">
        <v>-8.1999999999999993</v>
      </c>
      <c r="W43" s="45">
        <v>14</v>
      </c>
      <c r="X43" s="46">
        <v>7.7</v>
      </c>
      <c r="Y43" s="45">
        <v>524</v>
      </c>
      <c r="Z43" s="46">
        <v>5.4</v>
      </c>
      <c r="AA43" s="45">
        <v>1289</v>
      </c>
      <c r="AB43" s="46">
        <v>1.7</v>
      </c>
    </row>
    <row r="44" spans="1:28">
      <c r="A44" s="8"/>
      <c r="B44" s="30" t="s">
        <v>49</v>
      </c>
      <c r="C44" s="45">
        <v>3134</v>
      </c>
      <c r="D44" s="45">
        <v>2551</v>
      </c>
      <c r="E44" s="46">
        <f t="shared" si="0"/>
        <v>22.853782830262649</v>
      </c>
      <c r="F44" s="46">
        <f t="shared" si="1"/>
        <v>0.21470694625612469</v>
      </c>
      <c r="G44" s="45">
        <v>2695</v>
      </c>
      <c r="H44" s="46">
        <v>28.5</v>
      </c>
      <c r="I44" s="45">
        <v>134</v>
      </c>
      <c r="J44" s="46">
        <v>-2.2000000000000002</v>
      </c>
      <c r="K44" s="45">
        <v>144</v>
      </c>
      <c r="L44" s="46">
        <v>60</v>
      </c>
      <c r="M44" s="45">
        <v>53</v>
      </c>
      <c r="N44" s="46">
        <v>112</v>
      </c>
      <c r="O44" s="45">
        <v>43</v>
      </c>
      <c r="P44" s="46">
        <v>230.8</v>
      </c>
      <c r="Q44" s="45">
        <v>3069</v>
      </c>
      <c r="R44" s="46">
        <v>29.9</v>
      </c>
      <c r="S44" s="45">
        <v>63</v>
      </c>
      <c r="T44" s="46">
        <v>-44.7</v>
      </c>
      <c r="U44" s="45">
        <v>0</v>
      </c>
      <c r="V44" s="46">
        <v>-100</v>
      </c>
      <c r="W44" s="45">
        <v>0</v>
      </c>
      <c r="X44" s="46">
        <v>-100</v>
      </c>
      <c r="Y44" s="45">
        <v>2</v>
      </c>
      <c r="Z44" s="46">
        <v>-88.9</v>
      </c>
      <c r="AA44" s="45">
        <v>65</v>
      </c>
      <c r="AB44" s="46">
        <v>-65.599999999999994</v>
      </c>
    </row>
    <row r="45" spans="1:28">
      <c r="A45" s="8"/>
      <c r="B45" s="30" t="s">
        <v>54</v>
      </c>
      <c r="C45" s="45">
        <v>1179</v>
      </c>
      <c r="D45" s="45">
        <v>1047</v>
      </c>
      <c r="E45" s="46">
        <f t="shared" si="0"/>
        <v>12.60744985673352</v>
      </c>
      <c r="F45" s="46">
        <f t="shared" si="1"/>
        <v>8.0772013285249203E-2</v>
      </c>
      <c r="G45" s="45">
        <v>707</v>
      </c>
      <c r="H45" s="46">
        <v>37.5</v>
      </c>
      <c r="I45" s="45">
        <v>38</v>
      </c>
      <c r="J45" s="46">
        <v>-42.4</v>
      </c>
      <c r="K45" s="45">
        <v>14</v>
      </c>
      <c r="L45" s="46">
        <v>-26.3</v>
      </c>
      <c r="M45" s="45">
        <v>3</v>
      </c>
      <c r="N45" s="46">
        <v>-40</v>
      </c>
      <c r="O45" s="45">
        <v>2</v>
      </c>
      <c r="P45" s="46">
        <v>100</v>
      </c>
      <c r="Q45" s="45">
        <v>764</v>
      </c>
      <c r="R45" s="46">
        <v>26.3</v>
      </c>
      <c r="S45" s="45">
        <v>300</v>
      </c>
      <c r="T45" s="46">
        <v>-2.2999999999999998</v>
      </c>
      <c r="U45" s="45">
        <v>9</v>
      </c>
      <c r="V45" s="46">
        <v>-59.1</v>
      </c>
      <c r="W45" s="45">
        <v>0</v>
      </c>
      <c r="X45" s="46">
        <v>-100</v>
      </c>
      <c r="Y45" s="45">
        <v>106</v>
      </c>
      <c r="Z45" s="46">
        <v>23.3</v>
      </c>
      <c r="AA45" s="45">
        <v>415</v>
      </c>
      <c r="AB45" s="46">
        <v>-6.1</v>
      </c>
    </row>
    <row r="46" spans="1:28">
      <c r="A46" s="8"/>
      <c r="B46" s="30" t="s">
        <v>48</v>
      </c>
      <c r="C46" s="45">
        <v>1054</v>
      </c>
      <c r="D46" s="45">
        <v>1053</v>
      </c>
      <c r="E46" s="46">
        <f t="shared" si="0"/>
        <v>9.496676163343043E-2</v>
      </c>
      <c r="F46" s="46">
        <f t="shared" si="1"/>
        <v>7.2208398645167648E-2</v>
      </c>
      <c r="G46" s="45">
        <v>845</v>
      </c>
      <c r="H46" s="46">
        <v>21.9</v>
      </c>
      <c r="I46" s="45">
        <v>156</v>
      </c>
      <c r="J46" s="46">
        <v>-50.8</v>
      </c>
      <c r="K46" s="45">
        <v>16</v>
      </c>
      <c r="L46" s="46">
        <v>-15.8</v>
      </c>
      <c r="M46" s="45">
        <v>6</v>
      </c>
      <c r="N46" s="46">
        <v>500</v>
      </c>
      <c r="O46" s="45">
        <v>3</v>
      </c>
      <c r="P46" s="46">
        <v>-25</v>
      </c>
      <c r="Q46" s="45">
        <v>1026</v>
      </c>
      <c r="R46" s="46">
        <v>-0.8</v>
      </c>
      <c r="S46" s="45">
        <v>16</v>
      </c>
      <c r="T46" s="46">
        <v>300</v>
      </c>
      <c r="U46" s="45">
        <v>1</v>
      </c>
      <c r="V46" s="46" t="s">
        <v>142</v>
      </c>
      <c r="W46" s="45">
        <v>0</v>
      </c>
      <c r="X46" s="46" t="s">
        <v>142</v>
      </c>
      <c r="Y46" s="45">
        <v>11</v>
      </c>
      <c r="Z46" s="46">
        <v>-26.7</v>
      </c>
      <c r="AA46" s="45">
        <v>28</v>
      </c>
      <c r="AB46" s="46">
        <v>47.4</v>
      </c>
    </row>
    <row r="47" spans="1:28">
      <c r="A47" s="8"/>
      <c r="B47" s="30" t="s">
        <v>50</v>
      </c>
      <c r="C47" s="45">
        <v>2010</v>
      </c>
      <c r="D47" s="45">
        <v>1523</v>
      </c>
      <c r="E47" s="46">
        <f t="shared" si="0"/>
        <v>31.9763624425476</v>
      </c>
      <c r="F47" s="46">
        <f t="shared" si="1"/>
        <v>0.13770292341251136</v>
      </c>
      <c r="G47" s="45">
        <v>1666</v>
      </c>
      <c r="H47" s="46">
        <v>35.1</v>
      </c>
      <c r="I47" s="45">
        <v>106</v>
      </c>
      <c r="J47" s="46">
        <v>-32.5</v>
      </c>
      <c r="K47" s="45">
        <v>106</v>
      </c>
      <c r="L47" s="46">
        <v>43.2</v>
      </c>
      <c r="M47" s="45">
        <v>21</v>
      </c>
      <c r="N47" s="46">
        <v>133.30000000000001</v>
      </c>
      <c r="O47" s="45">
        <v>18</v>
      </c>
      <c r="P47" s="46">
        <v>200</v>
      </c>
      <c r="Q47" s="45">
        <v>1917</v>
      </c>
      <c r="R47" s="46">
        <v>29.6</v>
      </c>
      <c r="S47" s="45">
        <v>13</v>
      </c>
      <c r="T47" s="46">
        <v>44.4</v>
      </c>
      <c r="U47" s="45">
        <v>52</v>
      </c>
      <c r="V47" s="46">
        <v>79.3</v>
      </c>
      <c r="W47" s="45">
        <v>16</v>
      </c>
      <c r="X47" s="46" t="s">
        <v>142</v>
      </c>
      <c r="Y47" s="45">
        <v>12</v>
      </c>
      <c r="Z47" s="46">
        <v>100</v>
      </c>
      <c r="AA47" s="45">
        <v>93</v>
      </c>
      <c r="AB47" s="46">
        <v>111.4</v>
      </c>
    </row>
    <row r="48" spans="1:28">
      <c r="A48" s="8"/>
      <c r="B48" s="30" t="s">
        <v>51</v>
      </c>
      <c r="C48" s="45">
        <v>2570</v>
      </c>
      <c r="D48" s="45">
        <v>2168</v>
      </c>
      <c r="E48" s="46">
        <f t="shared" si="0"/>
        <v>18.542435424354252</v>
      </c>
      <c r="F48" s="46">
        <f t="shared" si="1"/>
        <v>0.17606791700007673</v>
      </c>
      <c r="G48" s="45">
        <v>2164</v>
      </c>
      <c r="H48" s="46">
        <v>25.3</v>
      </c>
      <c r="I48" s="45">
        <v>96</v>
      </c>
      <c r="J48" s="46">
        <v>-22</v>
      </c>
      <c r="K48" s="45">
        <v>60</v>
      </c>
      <c r="L48" s="46">
        <v>-17.8</v>
      </c>
      <c r="M48" s="45">
        <v>29</v>
      </c>
      <c r="N48" s="46">
        <v>38.1</v>
      </c>
      <c r="O48" s="45">
        <v>10</v>
      </c>
      <c r="P48" s="46">
        <v>25</v>
      </c>
      <c r="Q48" s="45">
        <v>2359</v>
      </c>
      <c r="R48" s="46">
        <v>20.9</v>
      </c>
      <c r="S48" s="45">
        <v>130</v>
      </c>
      <c r="T48" s="46">
        <v>-17.2</v>
      </c>
      <c r="U48" s="45">
        <v>3</v>
      </c>
      <c r="V48" s="46">
        <v>-25</v>
      </c>
      <c r="W48" s="45">
        <v>0</v>
      </c>
      <c r="X48" s="46">
        <v>-100</v>
      </c>
      <c r="Y48" s="45">
        <v>78</v>
      </c>
      <c r="Z48" s="46">
        <v>47.2</v>
      </c>
      <c r="AA48" s="45">
        <v>211</v>
      </c>
      <c r="AB48" s="46">
        <v>-2.2999999999999998</v>
      </c>
    </row>
    <row r="49" spans="1:28">
      <c r="A49" s="8"/>
      <c r="B49" s="30" t="s">
        <v>55</v>
      </c>
      <c r="C49" s="45">
        <v>1923</v>
      </c>
      <c r="D49" s="45">
        <v>1667</v>
      </c>
      <c r="E49" s="46">
        <f t="shared" si="0"/>
        <v>15.356928614277155</v>
      </c>
      <c r="F49" s="46">
        <f t="shared" si="1"/>
        <v>0.1317426476230146</v>
      </c>
      <c r="G49" s="45">
        <v>1672</v>
      </c>
      <c r="H49" s="46">
        <v>22</v>
      </c>
      <c r="I49" s="45">
        <v>66</v>
      </c>
      <c r="J49" s="46">
        <v>-48.8</v>
      </c>
      <c r="K49" s="45">
        <v>84</v>
      </c>
      <c r="L49" s="46">
        <v>1.2</v>
      </c>
      <c r="M49" s="45">
        <v>28</v>
      </c>
      <c r="N49" s="46">
        <v>250</v>
      </c>
      <c r="O49" s="45">
        <v>7</v>
      </c>
      <c r="P49" s="46">
        <v>133.30000000000001</v>
      </c>
      <c r="Q49" s="45">
        <v>1857</v>
      </c>
      <c r="R49" s="46">
        <v>16.600000000000001</v>
      </c>
      <c r="S49" s="45">
        <v>62</v>
      </c>
      <c r="T49" s="46">
        <v>3.3</v>
      </c>
      <c r="U49" s="45">
        <v>0</v>
      </c>
      <c r="V49" s="46">
        <v>-100</v>
      </c>
      <c r="W49" s="45">
        <v>0</v>
      </c>
      <c r="X49" s="46">
        <v>-100</v>
      </c>
      <c r="Y49" s="45">
        <v>4</v>
      </c>
      <c r="Z49" s="46">
        <v>-20</v>
      </c>
      <c r="AA49" s="45">
        <v>66</v>
      </c>
      <c r="AB49" s="46">
        <v>-10.8</v>
      </c>
    </row>
    <row r="50" spans="1:28">
      <c r="A50" s="8"/>
      <c r="B50" s="30" t="s">
        <v>60</v>
      </c>
      <c r="C50" s="45">
        <v>1000</v>
      </c>
      <c r="D50" s="45">
        <v>889</v>
      </c>
      <c r="E50" s="46">
        <f t="shared" si="0"/>
        <v>12.485939257592804</v>
      </c>
      <c r="F50" s="46">
        <f t="shared" si="1"/>
        <v>6.8508917120652421E-2</v>
      </c>
      <c r="G50" s="45">
        <v>820</v>
      </c>
      <c r="H50" s="46">
        <v>16.3</v>
      </c>
      <c r="I50" s="45">
        <v>61</v>
      </c>
      <c r="J50" s="46">
        <v>-50.4</v>
      </c>
      <c r="K50" s="45">
        <v>24</v>
      </c>
      <c r="L50" s="46">
        <v>84.6</v>
      </c>
      <c r="M50" s="45">
        <v>19</v>
      </c>
      <c r="N50" s="46">
        <v>-13.6</v>
      </c>
      <c r="O50" s="45">
        <v>8</v>
      </c>
      <c r="P50" s="46">
        <v>166.7</v>
      </c>
      <c r="Q50" s="45">
        <v>932</v>
      </c>
      <c r="R50" s="46">
        <v>7.6</v>
      </c>
      <c r="S50" s="45">
        <v>68</v>
      </c>
      <c r="T50" s="46">
        <v>257.89999999999998</v>
      </c>
      <c r="U50" s="45">
        <v>0</v>
      </c>
      <c r="V50" s="46" t="s">
        <v>142</v>
      </c>
      <c r="W50" s="45">
        <v>0</v>
      </c>
      <c r="X50" s="46">
        <v>-100</v>
      </c>
      <c r="Y50" s="45">
        <v>0</v>
      </c>
      <c r="Z50" s="46">
        <v>-100</v>
      </c>
      <c r="AA50" s="45">
        <v>68</v>
      </c>
      <c r="AB50" s="46">
        <v>195.7</v>
      </c>
    </row>
    <row r="51" spans="1:28">
      <c r="A51" s="8"/>
      <c r="B51" s="30" t="s">
        <v>56</v>
      </c>
      <c r="C51" s="45">
        <v>1369</v>
      </c>
      <c r="D51" s="45">
        <v>1107</v>
      </c>
      <c r="E51" s="46">
        <f t="shared" si="0"/>
        <v>23.667570009033433</v>
      </c>
      <c r="F51" s="46">
        <f t="shared" si="1"/>
        <v>9.3788707538173172E-2</v>
      </c>
      <c r="G51" s="45">
        <v>1208</v>
      </c>
      <c r="H51" s="46">
        <v>27.8</v>
      </c>
      <c r="I51" s="45">
        <v>50</v>
      </c>
      <c r="J51" s="46">
        <v>13.6</v>
      </c>
      <c r="K51" s="45">
        <v>56</v>
      </c>
      <c r="L51" s="46">
        <v>60</v>
      </c>
      <c r="M51" s="45">
        <v>9</v>
      </c>
      <c r="N51" s="46">
        <v>-25</v>
      </c>
      <c r="O51" s="45">
        <v>2</v>
      </c>
      <c r="P51" s="46">
        <v>100</v>
      </c>
      <c r="Q51" s="45">
        <v>1325</v>
      </c>
      <c r="R51" s="46">
        <v>27.8</v>
      </c>
      <c r="S51" s="45">
        <v>39</v>
      </c>
      <c r="T51" s="46">
        <v>-2.5</v>
      </c>
      <c r="U51" s="45">
        <v>1</v>
      </c>
      <c r="V51" s="46">
        <v>-50</v>
      </c>
      <c r="W51" s="45">
        <v>0</v>
      </c>
      <c r="X51" s="46">
        <v>-100</v>
      </c>
      <c r="Y51" s="45">
        <v>4</v>
      </c>
      <c r="Z51" s="46">
        <v>33.299999999999997</v>
      </c>
      <c r="AA51" s="45">
        <v>44</v>
      </c>
      <c r="AB51" s="46">
        <v>-37.1</v>
      </c>
    </row>
    <row r="52" spans="1:28">
      <c r="A52" s="8"/>
      <c r="B52" s="30" t="s">
        <v>53</v>
      </c>
      <c r="C52" s="45">
        <v>1264</v>
      </c>
      <c r="D52" s="45">
        <v>1186</v>
      </c>
      <c r="E52" s="46">
        <f t="shared" si="0"/>
        <v>6.5767284991568253</v>
      </c>
      <c r="F52" s="46">
        <f t="shared" si="1"/>
        <v>8.6595271240504659E-2</v>
      </c>
      <c r="G52" s="45">
        <v>1138</v>
      </c>
      <c r="H52" s="46">
        <v>8.1999999999999993</v>
      </c>
      <c r="I52" s="45">
        <v>47</v>
      </c>
      <c r="J52" s="46">
        <v>-26.6</v>
      </c>
      <c r="K52" s="45">
        <v>38</v>
      </c>
      <c r="L52" s="46">
        <v>-2.6</v>
      </c>
      <c r="M52" s="45">
        <v>21</v>
      </c>
      <c r="N52" s="46">
        <v>162.5</v>
      </c>
      <c r="O52" s="45">
        <v>11</v>
      </c>
      <c r="P52" s="46">
        <v>83.3</v>
      </c>
      <c r="Q52" s="45">
        <v>1255</v>
      </c>
      <c r="R52" s="46">
        <v>7.4</v>
      </c>
      <c r="S52" s="45">
        <v>4</v>
      </c>
      <c r="T52" s="46">
        <v>-71.400000000000006</v>
      </c>
      <c r="U52" s="45">
        <v>0</v>
      </c>
      <c r="V52" s="46" t="s">
        <v>142</v>
      </c>
      <c r="W52" s="45">
        <v>0</v>
      </c>
      <c r="X52" s="46" t="s">
        <v>142</v>
      </c>
      <c r="Y52" s="45">
        <v>5</v>
      </c>
      <c r="Z52" s="46">
        <v>66.7</v>
      </c>
      <c r="AA52" s="45">
        <v>9</v>
      </c>
      <c r="AB52" s="46">
        <v>-47.1</v>
      </c>
    </row>
    <row r="53" spans="1:28">
      <c r="A53" s="8"/>
      <c r="B53" s="30" t="s">
        <v>59</v>
      </c>
      <c r="C53" s="45">
        <v>1542</v>
      </c>
      <c r="D53" s="45">
        <v>1146</v>
      </c>
      <c r="E53" s="46">
        <f t="shared" si="0"/>
        <v>34.554973821989535</v>
      </c>
      <c r="F53" s="46">
        <f t="shared" si="1"/>
        <v>0.10564075020004604</v>
      </c>
      <c r="G53" s="45">
        <v>1364</v>
      </c>
      <c r="H53" s="46">
        <v>37.6</v>
      </c>
      <c r="I53" s="45">
        <v>51</v>
      </c>
      <c r="J53" s="46">
        <v>-19</v>
      </c>
      <c r="K53" s="45">
        <v>61</v>
      </c>
      <c r="L53" s="46">
        <v>24.5</v>
      </c>
      <c r="M53" s="45">
        <v>25</v>
      </c>
      <c r="N53" s="46">
        <v>1150</v>
      </c>
      <c r="O53" s="45">
        <v>15</v>
      </c>
      <c r="P53" s="46">
        <v>150</v>
      </c>
      <c r="Q53" s="45">
        <v>1516</v>
      </c>
      <c r="R53" s="46">
        <v>36.5</v>
      </c>
      <c r="S53" s="45">
        <v>19</v>
      </c>
      <c r="T53" s="46">
        <v>-13.6</v>
      </c>
      <c r="U53" s="45">
        <v>0</v>
      </c>
      <c r="V53" s="46" t="s">
        <v>142</v>
      </c>
      <c r="W53" s="45">
        <v>0</v>
      </c>
      <c r="X53" s="46">
        <v>-100</v>
      </c>
      <c r="Y53" s="45">
        <v>7</v>
      </c>
      <c r="Z53" s="46">
        <v>0</v>
      </c>
      <c r="AA53" s="45">
        <v>26</v>
      </c>
      <c r="AB53" s="46">
        <v>-25.7</v>
      </c>
    </row>
    <row r="54" spans="1:28">
      <c r="A54" s="8"/>
      <c r="B54" s="30" t="s">
        <v>62</v>
      </c>
      <c r="C54" s="45">
        <v>494</v>
      </c>
      <c r="D54" s="45">
        <v>530</v>
      </c>
      <c r="E54" s="46">
        <f t="shared" si="0"/>
        <v>-6.7924528301886777</v>
      </c>
      <c r="F54" s="46">
        <f t="shared" si="1"/>
        <v>3.3843405057602298E-2</v>
      </c>
      <c r="G54" s="45">
        <v>251</v>
      </c>
      <c r="H54" s="46">
        <v>3.3</v>
      </c>
      <c r="I54" s="45">
        <v>43</v>
      </c>
      <c r="J54" s="46">
        <v>38.700000000000003</v>
      </c>
      <c r="K54" s="45">
        <v>2</v>
      </c>
      <c r="L54" s="46">
        <v>-66.7</v>
      </c>
      <c r="M54" s="45">
        <v>5</v>
      </c>
      <c r="N54" s="46">
        <v>400</v>
      </c>
      <c r="O54" s="45">
        <v>1</v>
      </c>
      <c r="P54" s="46" t="s">
        <v>142</v>
      </c>
      <c r="Q54" s="45">
        <v>302</v>
      </c>
      <c r="R54" s="46">
        <v>7.5</v>
      </c>
      <c r="S54" s="45">
        <v>143</v>
      </c>
      <c r="T54" s="46">
        <v>30</v>
      </c>
      <c r="U54" s="45">
        <v>5</v>
      </c>
      <c r="V54" s="46">
        <v>-83.9</v>
      </c>
      <c r="W54" s="45">
        <v>1</v>
      </c>
      <c r="X54" s="46">
        <v>-66.7</v>
      </c>
      <c r="Y54" s="45">
        <v>43</v>
      </c>
      <c r="Z54" s="46">
        <v>-59</v>
      </c>
      <c r="AA54" s="45">
        <v>192</v>
      </c>
      <c r="AB54" s="46">
        <v>-22.9</v>
      </c>
    </row>
    <row r="55" spans="1:28">
      <c r="A55" s="8"/>
      <c r="B55" s="30" t="s">
        <v>58</v>
      </c>
      <c r="C55" s="45">
        <v>1023</v>
      </c>
      <c r="D55" s="45">
        <v>793</v>
      </c>
      <c r="E55" s="46">
        <f t="shared" si="0"/>
        <v>29.003783102143753</v>
      </c>
      <c r="F55" s="46">
        <f t="shared" si="1"/>
        <v>7.0084622214427433E-2</v>
      </c>
      <c r="G55" s="45">
        <v>643</v>
      </c>
      <c r="H55" s="46">
        <v>56.4</v>
      </c>
      <c r="I55" s="45">
        <v>81</v>
      </c>
      <c r="J55" s="46">
        <v>-16.5</v>
      </c>
      <c r="K55" s="45">
        <v>16</v>
      </c>
      <c r="L55" s="46">
        <v>45.5</v>
      </c>
      <c r="M55" s="45">
        <v>4</v>
      </c>
      <c r="N55" s="46" t="s">
        <v>142</v>
      </c>
      <c r="O55" s="45">
        <v>2</v>
      </c>
      <c r="P55" s="46">
        <v>100</v>
      </c>
      <c r="Q55" s="45">
        <v>746</v>
      </c>
      <c r="R55" s="46">
        <v>43.5</v>
      </c>
      <c r="S55" s="45">
        <v>67</v>
      </c>
      <c r="T55" s="46">
        <v>34</v>
      </c>
      <c r="U55" s="45">
        <v>37</v>
      </c>
      <c r="V55" s="46">
        <v>48</v>
      </c>
      <c r="W55" s="45">
        <v>0</v>
      </c>
      <c r="X55" s="46">
        <v>-100</v>
      </c>
      <c r="Y55" s="45">
        <v>173</v>
      </c>
      <c r="Z55" s="46">
        <v>-11.7</v>
      </c>
      <c r="AA55" s="45">
        <v>277</v>
      </c>
      <c r="AB55" s="46">
        <v>1.5</v>
      </c>
    </row>
    <row r="56" spans="1:28">
      <c r="A56" s="8"/>
      <c r="B56" s="30" t="s">
        <v>61</v>
      </c>
      <c r="C56" s="45">
        <v>633</v>
      </c>
      <c r="D56" s="45">
        <v>585</v>
      </c>
      <c r="E56" s="46">
        <f t="shared" si="0"/>
        <v>8.2051282051281973</v>
      </c>
      <c r="F56" s="46">
        <f t="shared" si="1"/>
        <v>4.3366144537372982E-2</v>
      </c>
      <c r="G56" s="45">
        <v>333</v>
      </c>
      <c r="H56" s="46">
        <v>-7.5</v>
      </c>
      <c r="I56" s="45">
        <v>13</v>
      </c>
      <c r="J56" s="46">
        <v>-53.6</v>
      </c>
      <c r="K56" s="45">
        <v>11</v>
      </c>
      <c r="L56" s="46">
        <v>37.5</v>
      </c>
      <c r="M56" s="45">
        <v>1</v>
      </c>
      <c r="N56" s="46" t="s">
        <v>142</v>
      </c>
      <c r="O56" s="45">
        <v>60</v>
      </c>
      <c r="P56" s="46">
        <v>5900</v>
      </c>
      <c r="Q56" s="45">
        <v>418</v>
      </c>
      <c r="R56" s="46">
        <v>5.3</v>
      </c>
      <c r="S56" s="45">
        <v>89</v>
      </c>
      <c r="T56" s="46">
        <v>0</v>
      </c>
      <c r="U56" s="45">
        <v>21</v>
      </c>
      <c r="V56" s="46">
        <v>-25</v>
      </c>
      <c r="W56" s="45">
        <v>0</v>
      </c>
      <c r="X56" s="46">
        <v>-100</v>
      </c>
      <c r="Y56" s="45">
        <v>105</v>
      </c>
      <c r="Z56" s="46">
        <v>90.9</v>
      </c>
      <c r="AA56" s="45">
        <v>215</v>
      </c>
      <c r="AB56" s="46">
        <v>14.4</v>
      </c>
    </row>
    <row r="57" spans="1:28">
      <c r="A57" s="8"/>
      <c r="B57" s="30" t="s">
        <v>52</v>
      </c>
      <c r="C57" s="45">
        <v>1244</v>
      </c>
      <c r="D57" s="45">
        <v>1045</v>
      </c>
      <c r="E57" s="46">
        <f t="shared" si="0"/>
        <v>19.043062200956928</v>
      </c>
      <c r="F57" s="46">
        <f t="shared" si="1"/>
        <v>8.5225092898091617E-2</v>
      </c>
      <c r="G57" s="45">
        <v>1013</v>
      </c>
      <c r="H57" s="46">
        <v>28.9</v>
      </c>
      <c r="I57" s="45">
        <v>81</v>
      </c>
      <c r="J57" s="46">
        <v>-22.1</v>
      </c>
      <c r="K57" s="45">
        <v>63</v>
      </c>
      <c r="L57" s="46">
        <v>23.5</v>
      </c>
      <c r="M57" s="45">
        <v>4</v>
      </c>
      <c r="N57" s="46">
        <v>-60</v>
      </c>
      <c r="O57" s="45">
        <v>20</v>
      </c>
      <c r="P57" s="46">
        <v>185.7</v>
      </c>
      <c r="Q57" s="45">
        <v>1181</v>
      </c>
      <c r="R57" s="46">
        <v>23.3</v>
      </c>
      <c r="S57" s="45">
        <v>47</v>
      </c>
      <c r="T57" s="46">
        <v>-25.4</v>
      </c>
      <c r="U57" s="45">
        <v>0</v>
      </c>
      <c r="V57" s="46" t="s">
        <v>142</v>
      </c>
      <c r="W57" s="45">
        <v>0</v>
      </c>
      <c r="X57" s="46" t="s">
        <v>142</v>
      </c>
      <c r="Y57" s="45">
        <v>16</v>
      </c>
      <c r="Z57" s="46">
        <v>-33.299999999999997</v>
      </c>
      <c r="AA57" s="45">
        <v>63</v>
      </c>
      <c r="AB57" s="46">
        <v>-27.6</v>
      </c>
    </row>
    <row r="58" spans="1:28">
      <c r="A58" s="8"/>
      <c r="B58" s="30" t="s">
        <v>57</v>
      </c>
      <c r="C58" s="45">
        <v>1176</v>
      </c>
      <c r="D58" s="45">
        <v>791</v>
      </c>
      <c r="E58" s="46">
        <f t="shared" si="0"/>
        <v>48.672566371681427</v>
      </c>
      <c r="F58" s="46">
        <f t="shared" si="1"/>
        <v>8.0566486533887247E-2</v>
      </c>
      <c r="G58" s="45">
        <v>983</v>
      </c>
      <c r="H58" s="46">
        <v>48.3</v>
      </c>
      <c r="I58" s="45">
        <v>48</v>
      </c>
      <c r="J58" s="46">
        <v>4.3</v>
      </c>
      <c r="K58" s="45">
        <v>71</v>
      </c>
      <c r="L58" s="46">
        <v>173.1</v>
      </c>
      <c r="M58" s="45">
        <v>18</v>
      </c>
      <c r="N58" s="46">
        <v>5.9</v>
      </c>
      <c r="O58" s="45">
        <v>10</v>
      </c>
      <c r="P58" s="46">
        <v>150</v>
      </c>
      <c r="Q58" s="45">
        <v>1130</v>
      </c>
      <c r="R58" s="46">
        <v>49.5</v>
      </c>
      <c r="S58" s="45">
        <v>40</v>
      </c>
      <c r="T58" s="46">
        <v>66.7</v>
      </c>
      <c r="U58" s="45">
        <v>1</v>
      </c>
      <c r="V58" s="46">
        <v>0</v>
      </c>
      <c r="W58" s="45">
        <v>0</v>
      </c>
      <c r="X58" s="46">
        <v>-100</v>
      </c>
      <c r="Y58" s="45">
        <v>5</v>
      </c>
      <c r="Z58" s="46">
        <v>-16.7</v>
      </c>
      <c r="AA58" s="45">
        <v>46</v>
      </c>
      <c r="AB58" s="46">
        <v>31.4</v>
      </c>
    </row>
    <row r="59" spans="1:28">
      <c r="A59" s="8"/>
      <c r="B59" s="30" t="s">
        <v>63</v>
      </c>
      <c r="C59" s="45">
        <v>4421</v>
      </c>
      <c r="D59" s="45">
        <v>3525</v>
      </c>
      <c r="E59" s="46">
        <f t="shared" si="0"/>
        <v>25.418439716312058</v>
      </c>
      <c r="F59" s="46">
        <f t="shared" si="1"/>
        <v>0.30287792259040436</v>
      </c>
      <c r="G59" s="45">
        <v>3585</v>
      </c>
      <c r="H59" s="46">
        <v>36.9</v>
      </c>
      <c r="I59" s="45">
        <v>117</v>
      </c>
      <c r="J59" s="46">
        <v>-51</v>
      </c>
      <c r="K59" s="45">
        <v>111</v>
      </c>
      <c r="L59" s="46">
        <v>7.8</v>
      </c>
      <c r="M59" s="45">
        <v>41</v>
      </c>
      <c r="N59" s="46">
        <v>10.8</v>
      </c>
      <c r="O59" s="45">
        <v>25</v>
      </c>
      <c r="P59" s="46">
        <v>78.599999999999994</v>
      </c>
      <c r="Q59" s="45">
        <v>3879</v>
      </c>
      <c r="R59" s="46">
        <v>28.8</v>
      </c>
      <c r="S59" s="45">
        <v>410</v>
      </c>
      <c r="T59" s="46">
        <v>15.2</v>
      </c>
      <c r="U59" s="45">
        <v>11</v>
      </c>
      <c r="V59" s="46">
        <v>22.2</v>
      </c>
      <c r="W59" s="45">
        <v>5</v>
      </c>
      <c r="X59" s="46">
        <v>-87.2</v>
      </c>
      <c r="Y59" s="45">
        <v>116</v>
      </c>
      <c r="Z59" s="46">
        <v>6.4</v>
      </c>
      <c r="AA59" s="45">
        <v>542</v>
      </c>
      <c r="AB59" s="46">
        <v>5.7</v>
      </c>
    </row>
    <row r="60" spans="1:28">
      <c r="A60" s="9"/>
      <c r="B60" s="30" t="s">
        <v>64</v>
      </c>
      <c r="C60" s="45">
        <v>102751</v>
      </c>
      <c r="D60" s="45">
        <v>84212</v>
      </c>
      <c r="E60" s="46">
        <f t="shared" si="0"/>
        <v>22.014677243148249</v>
      </c>
      <c r="F60" s="46">
        <f t="shared" si="1"/>
        <v>7.039359743064157</v>
      </c>
      <c r="G60" s="45">
        <v>80669</v>
      </c>
      <c r="H60" s="46">
        <v>26.4</v>
      </c>
      <c r="I60" s="45">
        <v>6594</v>
      </c>
      <c r="J60" s="46">
        <v>9.4</v>
      </c>
      <c r="K60" s="45">
        <v>3029</v>
      </c>
      <c r="L60" s="46">
        <v>23.7</v>
      </c>
      <c r="M60" s="45">
        <v>1006</v>
      </c>
      <c r="N60" s="46">
        <v>35.4</v>
      </c>
      <c r="O60" s="45">
        <v>558</v>
      </c>
      <c r="P60" s="46">
        <v>-18.5</v>
      </c>
      <c r="Q60" s="45">
        <v>91856</v>
      </c>
      <c r="R60" s="46">
        <v>24.6</v>
      </c>
      <c r="S60" s="45">
        <v>4659</v>
      </c>
      <c r="T60" s="46">
        <v>3.6</v>
      </c>
      <c r="U60" s="45">
        <v>301</v>
      </c>
      <c r="V60" s="46">
        <v>-16.899999999999999</v>
      </c>
      <c r="W60" s="45">
        <v>38</v>
      </c>
      <c r="X60" s="46">
        <v>-95.3</v>
      </c>
      <c r="Y60" s="45">
        <v>5897</v>
      </c>
      <c r="Z60" s="46">
        <v>21.8</v>
      </c>
      <c r="AA60" s="45">
        <v>10895</v>
      </c>
      <c r="AB60" s="46">
        <v>3.7</v>
      </c>
    </row>
    <row r="61" spans="1:28">
      <c r="A61" s="10" t="s">
        <v>65</v>
      </c>
      <c r="B61" s="30" t="s">
        <v>66</v>
      </c>
      <c r="C61" s="45">
        <v>17269</v>
      </c>
      <c r="D61" s="45">
        <v>15310</v>
      </c>
      <c r="E61" s="46">
        <f t="shared" si="0"/>
        <v>12.795558458523848</v>
      </c>
      <c r="F61" s="46">
        <f t="shared" si="1"/>
        <v>1.1830804897565468</v>
      </c>
      <c r="G61" s="45">
        <v>13608</v>
      </c>
      <c r="H61" s="46">
        <v>16.399999999999999</v>
      </c>
      <c r="I61" s="45">
        <v>829</v>
      </c>
      <c r="J61" s="46">
        <v>16.100000000000001</v>
      </c>
      <c r="K61" s="45">
        <v>528</v>
      </c>
      <c r="L61" s="46">
        <v>23.1</v>
      </c>
      <c r="M61" s="45">
        <v>189</v>
      </c>
      <c r="N61" s="46">
        <v>10.5</v>
      </c>
      <c r="O61" s="45">
        <v>73</v>
      </c>
      <c r="P61" s="46">
        <v>23.7</v>
      </c>
      <c r="Q61" s="45">
        <v>15227</v>
      </c>
      <c r="R61" s="46">
        <v>16.600000000000001</v>
      </c>
      <c r="S61" s="45">
        <v>2038</v>
      </c>
      <c r="T61" s="46">
        <v>-8.4</v>
      </c>
      <c r="U61" s="45">
        <v>0</v>
      </c>
      <c r="V61" s="46">
        <v>-100</v>
      </c>
      <c r="W61" s="45">
        <v>0</v>
      </c>
      <c r="X61" s="46">
        <v>-100</v>
      </c>
      <c r="Y61" s="45">
        <v>4</v>
      </c>
      <c r="Z61" s="46">
        <v>-42.9</v>
      </c>
      <c r="AA61" s="45">
        <v>2042</v>
      </c>
      <c r="AB61" s="46">
        <v>-9.1</v>
      </c>
    </row>
    <row r="62" spans="1:28">
      <c r="A62" s="8"/>
      <c r="B62" s="30" t="s">
        <v>67</v>
      </c>
      <c r="C62" s="45">
        <v>4035</v>
      </c>
      <c r="D62" s="45">
        <v>3281</v>
      </c>
      <c r="E62" s="46">
        <f t="shared" si="0"/>
        <v>22.98079853703139</v>
      </c>
      <c r="F62" s="46">
        <f t="shared" si="1"/>
        <v>0.27643348058183254</v>
      </c>
      <c r="G62" s="45">
        <v>3451</v>
      </c>
      <c r="H62" s="46">
        <v>23.1</v>
      </c>
      <c r="I62" s="45">
        <v>180</v>
      </c>
      <c r="J62" s="46">
        <v>31.4</v>
      </c>
      <c r="K62" s="45">
        <v>130</v>
      </c>
      <c r="L62" s="46">
        <v>19.3</v>
      </c>
      <c r="M62" s="45">
        <v>31</v>
      </c>
      <c r="N62" s="46">
        <v>-22.5</v>
      </c>
      <c r="O62" s="45">
        <v>16</v>
      </c>
      <c r="P62" s="46">
        <v>45.5</v>
      </c>
      <c r="Q62" s="45">
        <v>3808</v>
      </c>
      <c r="R62" s="46">
        <v>22.8</v>
      </c>
      <c r="S62" s="45">
        <v>217</v>
      </c>
      <c r="T62" s="46">
        <v>26.2</v>
      </c>
      <c r="U62" s="45">
        <v>6</v>
      </c>
      <c r="V62" s="46">
        <v>-25</v>
      </c>
      <c r="W62" s="45">
        <v>0</v>
      </c>
      <c r="X62" s="46" t="s">
        <v>142</v>
      </c>
      <c r="Y62" s="45">
        <v>4</v>
      </c>
      <c r="Z62" s="46">
        <v>300</v>
      </c>
      <c r="AA62" s="45">
        <v>227</v>
      </c>
      <c r="AB62" s="46">
        <v>25.4</v>
      </c>
    </row>
    <row r="63" spans="1:28">
      <c r="A63" s="8"/>
      <c r="B63" s="30" t="s">
        <v>68</v>
      </c>
      <c r="C63" s="45">
        <v>526</v>
      </c>
      <c r="D63" s="45">
        <v>560</v>
      </c>
      <c r="E63" s="46">
        <f t="shared" si="0"/>
        <v>-6.0714285714285721</v>
      </c>
      <c r="F63" s="46">
        <f t="shared" si="1"/>
        <v>3.6035690405463179E-2</v>
      </c>
      <c r="G63" s="45">
        <v>384</v>
      </c>
      <c r="H63" s="46">
        <v>-17.600000000000001</v>
      </c>
      <c r="I63" s="45">
        <v>30</v>
      </c>
      <c r="J63" s="46">
        <v>-30.2</v>
      </c>
      <c r="K63" s="45">
        <v>2</v>
      </c>
      <c r="L63" s="46">
        <v>100</v>
      </c>
      <c r="M63" s="45">
        <v>2</v>
      </c>
      <c r="N63" s="46">
        <v>0</v>
      </c>
      <c r="O63" s="45">
        <v>5</v>
      </c>
      <c r="P63" s="46" t="s">
        <v>142</v>
      </c>
      <c r="Q63" s="45">
        <v>423</v>
      </c>
      <c r="R63" s="46">
        <v>-17.399999999999999</v>
      </c>
      <c r="S63" s="45">
        <v>77</v>
      </c>
      <c r="T63" s="46">
        <v>140.6</v>
      </c>
      <c r="U63" s="45">
        <v>0</v>
      </c>
      <c r="V63" s="46">
        <v>-100</v>
      </c>
      <c r="W63" s="45">
        <v>0</v>
      </c>
      <c r="X63" s="46" t="s">
        <v>142</v>
      </c>
      <c r="Y63" s="45">
        <v>26</v>
      </c>
      <c r="Z63" s="46">
        <v>100</v>
      </c>
      <c r="AA63" s="45">
        <v>103</v>
      </c>
      <c r="AB63" s="46">
        <v>114.6</v>
      </c>
    </row>
    <row r="64" spans="1:28">
      <c r="A64" s="9"/>
      <c r="B64" s="30" t="s">
        <v>69</v>
      </c>
      <c r="C64" s="45">
        <v>21830</v>
      </c>
      <c r="D64" s="45">
        <v>19151</v>
      </c>
      <c r="E64" s="46">
        <f t="shared" si="0"/>
        <v>13.988825648791181</v>
      </c>
      <c r="F64" s="46">
        <f t="shared" si="1"/>
        <v>1.4955496607438425</v>
      </c>
      <c r="G64" s="45">
        <v>17443</v>
      </c>
      <c r="H64" s="46">
        <v>16.600000000000001</v>
      </c>
      <c r="I64" s="45">
        <v>1039</v>
      </c>
      <c r="J64" s="46">
        <v>16.2</v>
      </c>
      <c r="K64" s="45">
        <v>660</v>
      </c>
      <c r="L64" s="46">
        <v>22.4</v>
      </c>
      <c r="M64" s="45">
        <v>222</v>
      </c>
      <c r="N64" s="46">
        <v>4.2</v>
      </c>
      <c r="O64" s="45">
        <v>94</v>
      </c>
      <c r="P64" s="46">
        <v>34.299999999999997</v>
      </c>
      <c r="Q64" s="45">
        <v>19458</v>
      </c>
      <c r="R64" s="46">
        <v>16.7</v>
      </c>
      <c r="S64" s="45">
        <v>2332</v>
      </c>
      <c r="T64" s="46">
        <v>-4</v>
      </c>
      <c r="U64" s="45">
        <v>6</v>
      </c>
      <c r="V64" s="46">
        <v>-66.7</v>
      </c>
      <c r="W64" s="45">
        <v>0</v>
      </c>
      <c r="X64" s="46">
        <v>-100</v>
      </c>
      <c r="Y64" s="45">
        <v>34</v>
      </c>
      <c r="Z64" s="46">
        <v>61.9</v>
      </c>
      <c r="AA64" s="45">
        <v>2372</v>
      </c>
      <c r="AB64" s="46">
        <v>-4.2</v>
      </c>
    </row>
    <row r="65" spans="1:28">
      <c r="A65" s="10" t="s">
        <v>70</v>
      </c>
      <c r="B65" s="30" t="s">
        <v>71</v>
      </c>
      <c r="C65" s="45">
        <v>1197</v>
      </c>
      <c r="D65" s="45">
        <v>1047</v>
      </c>
      <c r="E65" s="46">
        <f t="shared" si="0"/>
        <v>14.326647564469909</v>
      </c>
      <c r="F65" s="46">
        <f t="shared" si="1"/>
        <v>8.2005173793420955E-2</v>
      </c>
      <c r="G65" s="45">
        <v>892</v>
      </c>
      <c r="H65" s="46">
        <v>2.9</v>
      </c>
      <c r="I65" s="45">
        <v>101</v>
      </c>
      <c r="J65" s="46">
        <v>1</v>
      </c>
      <c r="K65" s="45">
        <v>28</v>
      </c>
      <c r="L65" s="46">
        <v>86.7</v>
      </c>
      <c r="M65" s="45">
        <v>29</v>
      </c>
      <c r="N65" s="46">
        <v>81.3</v>
      </c>
      <c r="O65" s="45">
        <v>36</v>
      </c>
      <c r="P65" s="46">
        <v>350</v>
      </c>
      <c r="Q65" s="45">
        <v>1086</v>
      </c>
      <c r="R65" s="46">
        <v>8</v>
      </c>
      <c r="S65" s="45">
        <v>107</v>
      </c>
      <c r="T65" s="46">
        <v>205.7</v>
      </c>
      <c r="U65" s="45">
        <v>2</v>
      </c>
      <c r="V65" s="46">
        <v>0</v>
      </c>
      <c r="W65" s="45">
        <v>0</v>
      </c>
      <c r="X65" s="46" t="s">
        <v>142</v>
      </c>
      <c r="Y65" s="45">
        <v>2</v>
      </c>
      <c r="Z65" s="46">
        <v>-50</v>
      </c>
      <c r="AA65" s="45">
        <v>111</v>
      </c>
      <c r="AB65" s="46">
        <v>170.7</v>
      </c>
    </row>
    <row r="66" spans="1:28">
      <c r="A66" s="8"/>
      <c r="B66" s="30" t="s">
        <v>72</v>
      </c>
      <c r="C66" s="45">
        <v>5119</v>
      </c>
      <c r="D66" s="45">
        <v>3701</v>
      </c>
      <c r="E66" s="46">
        <f t="shared" si="0"/>
        <v>38.313969197514176</v>
      </c>
      <c r="F66" s="46">
        <f t="shared" si="1"/>
        <v>0.35069714674061975</v>
      </c>
      <c r="G66" s="45">
        <v>4546</v>
      </c>
      <c r="H66" s="46">
        <v>35.700000000000003</v>
      </c>
      <c r="I66" s="45">
        <v>113</v>
      </c>
      <c r="J66" s="46">
        <v>-8.9</v>
      </c>
      <c r="K66" s="45">
        <v>36</v>
      </c>
      <c r="L66" s="46">
        <v>56.5</v>
      </c>
      <c r="M66" s="45">
        <v>19</v>
      </c>
      <c r="N66" s="46">
        <v>90</v>
      </c>
      <c r="O66" s="45">
        <v>29</v>
      </c>
      <c r="P66" s="46">
        <v>107.1</v>
      </c>
      <c r="Q66" s="45">
        <v>4743</v>
      </c>
      <c r="R66" s="46">
        <v>34.700000000000003</v>
      </c>
      <c r="S66" s="45">
        <v>321</v>
      </c>
      <c r="T66" s="46">
        <v>230.9</v>
      </c>
      <c r="U66" s="45">
        <v>10</v>
      </c>
      <c r="V66" s="46">
        <v>400</v>
      </c>
      <c r="W66" s="45">
        <v>0</v>
      </c>
      <c r="X66" s="46">
        <v>-100</v>
      </c>
      <c r="Y66" s="45">
        <v>45</v>
      </c>
      <c r="Z66" s="46">
        <v>-39.200000000000003</v>
      </c>
      <c r="AA66" s="45">
        <v>376</v>
      </c>
      <c r="AB66" s="46">
        <v>108.9</v>
      </c>
    </row>
    <row r="67" spans="1:28">
      <c r="A67" s="9"/>
      <c r="B67" s="30" t="s">
        <v>73</v>
      </c>
      <c r="C67" s="45">
        <v>6316</v>
      </c>
      <c r="D67" s="45">
        <v>4748</v>
      </c>
      <c r="E67" s="46">
        <f t="shared" si="0"/>
        <v>33.024431339511381</v>
      </c>
      <c r="F67" s="46">
        <f t="shared" si="1"/>
        <v>0.43270232053404073</v>
      </c>
      <c r="G67" s="45">
        <v>5438</v>
      </c>
      <c r="H67" s="46">
        <v>29</v>
      </c>
      <c r="I67" s="45">
        <v>214</v>
      </c>
      <c r="J67" s="46">
        <v>-4.5</v>
      </c>
      <c r="K67" s="45">
        <v>64</v>
      </c>
      <c r="L67" s="46">
        <v>68.400000000000006</v>
      </c>
      <c r="M67" s="45">
        <v>48</v>
      </c>
      <c r="N67" s="46">
        <v>84.6</v>
      </c>
      <c r="O67" s="45">
        <v>65</v>
      </c>
      <c r="P67" s="46">
        <v>195.5</v>
      </c>
      <c r="Q67" s="45">
        <v>5829</v>
      </c>
      <c r="R67" s="46">
        <v>28.8</v>
      </c>
      <c r="S67" s="45">
        <v>428</v>
      </c>
      <c r="T67" s="46">
        <v>224.2</v>
      </c>
      <c r="U67" s="45">
        <v>12</v>
      </c>
      <c r="V67" s="46">
        <v>200</v>
      </c>
      <c r="W67" s="45">
        <v>0</v>
      </c>
      <c r="X67" s="46">
        <v>-100</v>
      </c>
      <c r="Y67" s="45">
        <v>47</v>
      </c>
      <c r="Z67" s="46">
        <v>-39.700000000000003</v>
      </c>
      <c r="AA67" s="45">
        <v>487</v>
      </c>
      <c r="AB67" s="46">
        <v>120.4</v>
      </c>
    </row>
    <row r="68" spans="1:28">
      <c r="A68" s="10" t="s">
        <v>74</v>
      </c>
      <c r="B68" s="30" t="s">
        <v>75</v>
      </c>
      <c r="C68" s="45">
        <v>49</v>
      </c>
      <c r="D68" s="45">
        <v>62</v>
      </c>
      <c r="E68" s="46">
        <f t="shared" si="0"/>
        <v>-20.967741935483875</v>
      </c>
      <c r="F68" s="46">
        <f t="shared" si="1"/>
        <v>3.3569369389119686E-3</v>
      </c>
      <c r="G68" s="45">
        <v>41</v>
      </c>
      <c r="H68" s="46">
        <v>-4.7</v>
      </c>
      <c r="I68" s="45">
        <v>0</v>
      </c>
      <c r="J68" s="46">
        <v>-100</v>
      </c>
      <c r="K68" s="45">
        <v>0</v>
      </c>
      <c r="L68" s="46" t="s">
        <v>142</v>
      </c>
      <c r="M68" s="45">
        <v>2</v>
      </c>
      <c r="N68" s="46" t="s">
        <v>142</v>
      </c>
      <c r="O68" s="45">
        <v>0</v>
      </c>
      <c r="P68" s="46" t="s">
        <v>142</v>
      </c>
      <c r="Q68" s="45">
        <v>43</v>
      </c>
      <c r="R68" s="46">
        <v>-2.2999999999999998</v>
      </c>
      <c r="S68" s="45">
        <v>3</v>
      </c>
      <c r="T68" s="46">
        <v>0</v>
      </c>
      <c r="U68" s="45">
        <v>0</v>
      </c>
      <c r="V68" s="46" t="s">
        <v>142</v>
      </c>
      <c r="W68" s="45">
        <v>0</v>
      </c>
      <c r="X68" s="46" t="s">
        <v>142</v>
      </c>
      <c r="Y68" s="45">
        <v>3</v>
      </c>
      <c r="Z68" s="46">
        <v>-80</v>
      </c>
      <c r="AA68" s="45">
        <v>6</v>
      </c>
      <c r="AB68" s="46">
        <v>-66.7</v>
      </c>
    </row>
    <row r="69" spans="1:28">
      <c r="A69" s="9"/>
      <c r="B69" s="30" t="s">
        <v>114</v>
      </c>
      <c r="C69" s="45">
        <v>49</v>
      </c>
      <c r="D69" s="45">
        <v>62</v>
      </c>
      <c r="E69" s="46">
        <f t="shared" si="0"/>
        <v>-20.967741935483875</v>
      </c>
      <c r="F69" s="46">
        <f t="shared" si="1"/>
        <v>3.3569369389119686E-3</v>
      </c>
      <c r="G69" s="45">
        <v>41</v>
      </c>
      <c r="H69" s="46">
        <v>-4.7</v>
      </c>
      <c r="I69" s="45">
        <v>0</v>
      </c>
      <c r="J69" s="46">
        <v>-100</v>
      </c>
      <c r="K69" s="45">
        <v>0</v>
      </c>
      <c r="L69" s="46" t="s">
        <v>142</v>
      </c>
      <c r="M69" s="45">
        <v>2</v>
      </c>
      <c r="N69" s="46" t="s">
        <v>142</v>
      </c>
      <c r="O69" s="45">
        <v>0</v>
      </c>
      <c r="P69" s="46" t="s">
        <v>142</v>
      </c>
      <c r="Q69" s="45">
        <v>43</v>
      </c>
      <c r="R69" s="46">
        <v>-2.2999999999999998</v>
      </c>
      <c r="S69" s="45">
        <v>3</v>
      </c>
      <c r="T69" s="46">
        <v>0</v>
      </c>
      <c r="U69" s="45">
        <v>0</v>
      </c>
      <c r="V69" s="46" t="s">
        <v>142</v>
      </c>
      <c r="W69" s="45">
        <v>0</v>
      </c>
      <c r="X69" s="46" t="s">
        <v>142</v>
      </c>
      <c r="Y69" s="45">
        <v>3</v>
      </c>
      <c r="Z69" s="46">
        <v>-80</v>
      </c>
      <c r="AA69" s="45">
        <v>6</v>
      </c>
      <c r="AB69" s="46">
        <v>-66.7</v>
      </c>
    </row>
    <row r="70" spans="1:28">
      <c r="A70" s="10" t="s">
        <v>76</v>
      </c>
      <c r="B70" s="30" t="s">
        <v>76</v>
      </c>
      <c r="C70" s="45">
        <v>16619</v>
      </c>
      <c r="D70" s="45">
        <v>19540</v>
      </c>
      <c r="E70" s="46">
        <f t="shared" si="0"/>
        <v>-14.948822927328553</v>
      </c>
      <c r="F70" s="46">
        <f t="shared" si="1"/>
        <v>1.1385496936281225</v>
      </c>
      <c r="G70" s="45">
        <v>11127</v>
      </c>
      <c r="H70" s="46">
        <v>-16.600000000000001</v>
      </c>
      <c r="I70" s="45">
        <v>1866</v>
      </c>
      <c r="J70" s="46">
        <v>-15.6</v>
      </c>
      <c r="K70" s="45">
        <v>2496</v>
      </c>
      <c r="L70" s="46">
        <v>-5.2</v>
      </c>
      <c r="M70" s="45">
        <v>624</v>
      </c>
      <c r="N70" s="46">
        <v>1.8</v>
      </c>
      <c r="O70" s="45">
        <v>301</v>
      </c>
      <c r="P70" s="46">
        <v>-19.3</v>
      </c>
      <c r="Q70" s="45">
        <v>16414</v>
      </c>
      <c r="R70" s="46">
        <v>-14.4</v>
      </c>
      <c r="S70" s="45">
        <v>204</v>
      </c>
      <c r="T70" s="46">
        <v>-44.3</v>
      </c>
      <c r="U70" s="45">
        <v>1</v>
      </c>
      <c r="V70" s="46">
        <v>-80</v>
      </c>
      <c r="W70" s="45">
        <v>0</v>
      </c>
      <c r="X70" s="46">
        <v>-100</v>
      </c>
      <c r="Y70" s="45">
        <v>0</v>
      </c>
      <c r="Z70" s="46">
        <v>-100</v>
      </c>
      <c r="AA70" s="45">
        <v>205</v>
      </c>
      <c r="AB70" s="46">
        <v>-45.3</v>
      </c>
    </row>
    <row r="71" spans="1:28">
      <c r="A71" s="9"/>
      <c r="B71" s="30" t="s">
        <v>115</v>
      </c>
      <c r="C71" s="45">
        <v>16619</v>
      </c>
      <c r="D71" s="45">
        <v>19540</v>
      </c>
      <c r="E71" s="46">
        <f t="shared" ref="E71" si="4">(C71/D71-1)*100</f>
        <v>-14.948822927328553</v>
      </c>
      <c r="F71" s="46">
        <f t="shared" ref="F71" si="5">(C71/$C$4)*100</f>
        <v>1.1385496936281225</v>
      </c>
      <c r="G71" s="45">
        <v>11127</v>
      </c>
      <c r="H71" s="46">
        <v>-16.600000000000001</v>
      </c>
      <c r="I71" s="45">
        <v>1866</v>
      </c>
      <c r="J71" s="46">
        <v>-15.6</v>
      </c>
      <c r="K71" s="45">
        <v>2496</v>
      </c>
      <c r="L71" s="46">
        <v>-5.2</v>
      </c>
      <c r="M71" s="45">
        <v>624</v>
      </c>
      <c r="N71" s="46">
        <v>1.8</v>
      </c>
      <c r="O71" s="45">
        <v>301</v>
      </c>
      <c r="P71" s="46">
        <v>-19.3</v>
      </c>
      <c r="Q71" s="45">
        <v>16414</v>
      </c>
      <c r="R71" s="46">
        <v>-14.4</v>
      </c>
      <c r="S71" s="45">
        <v>204</v>
      </c>
      <c r="T71" s="46">
        <v>-44.3</v>
      </c>
      <c r="U71" s="45">
        <v>1</v>
      </c>
      <c r="V71" s="46">
        <v>-80</v>
      </c>
      <c r="W71" s="45">
        <v>0</v>
      </c>
      <c r="X71" s="46">
        <v>-100</v>
      </c>
      <c r="Y71" s="45">
        <v>0</v>
      </c>
      <c r="Z71" s="46">
        <v>-100</v>
      </c>
      <c r="AA71" s="45">
        <v>205</v>
      </c>
      <c r="AB71" s="46">
        <v>-45.3</v>
      </c>
    </row>
  </sheetData>
  <mergeCells count="16">
    <mergeCell ref="A4:B4"/>
    <mergeCell ref="A1:AB1"/>
    <mergeCell ref="A2:A3"/>
    <mergeCell ref="B2:B3"/>
    <mergeCell ref="C2:F2"/>
    <mergeCell ref="G2:H2"/>
    <mergeCell ref="I2:J2"/>
    <mergeCell ref="K2:L2"/>
    <mergeCell ref="M2:N2"/>
    <mergeCell ref="Y2:Z2"/>
    <mergeCell ref="AA2:AB2"/>
    <mergeCell ref="O2:P2"/>
    <mergeCell ref="Q2:R2"/>
    <mergeCell ref="S2:T2"/>
    <mergeCell ref="U2:V2"/>
    <mergeCell ref="W2:X2"/>
  </mergeCells>
  <phoneticPr fontId="16" type="noConversion"/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71"/>
  <sheetViews>
    <sheetView showGridLines="0" zoomScaleNormal="100" workbookViewId="0">
      <selection sqref="A1:L1"/>
    </sheetView>
  </sheetViews>
  <sheetFormatPr defaultRowHeight="12"/>
  <cols>
    <col min="1" max="1" width="8.5703125" style="1" bestFit="1" customWidth="1"/>
    <col min="2" max="2" width="16.140625" style="1" bestFit="1" customWidth="1"/>
    <col min="3" max="3" width="10.85546875" style="1" customWidth="1"/>
    <col min="4" max="4" width="11.85546875" style="1" customWidth="1"/>
    <col min="5" max="6" width="7.140625" style="1" customWidth="1"/>
    <col min="7" max="7" width="10.7109375" style="13" customWidth="1"/>
    <col min="8" max="8" width="7.140625" style="13" customWidth="1"/>
    <col min="9" max="9" width="10.7109375" style="13" customWidth="1"/>
    <col min="10" max="10" width="7.140625" style="13" customWidth="1"/>
    <col min="11" max="11" width="10.7109375" style="13" customWidth="1"/>
    <col min="12" max="12" width="8" style="13" customWidth="1"/>
    <col min="13" max="16384" width="9.140625" style="1"/>
  </cols>
  <sheetData>
    <row r="1" spans="1:12" ht="26.25">
      <c r="A1" s="63" t="s">
        <v>138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64" t="s">
        <v>109</v>
      </c>
      <c r="B2" s="64" t="s">
        <v>78</v>
      </c>
      <c r="C2" s="66" t="s">
        <v>3</v>
      </c>
      <c r="D2" s="67"/>
      <c r="E2" s="67"/>
      <c r="F2" s="68"/>
      <c r="G2" s="66" t="s">
        <v>4</v>
      </c>
      <c r="H2" s="68"/>
      <c r="I2" s="66" t="s">
        <v>5</v>
      </c>
      <c r="J2" s="68"/>
      <c r="K2" s="66" t="s">
        <v>6</v>
      </c>
      <c r="L2" s="68"/>
    </row>
    <row r="3" spans="1:12" ht="24">
      <c r="A3" s="65"/>
      <c r="B3" s="65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>
      <c r="A4" s="42" t="s">
        <v>117</v>
      </c>
      <c r="B4" s="41"/>
      <c r="C4" s="49">
        <v>12933244</v>
      </c>
      <c r="D4" s="49">
        <v>11144538</v>
      </c>
      <c r="E4" s="48">
        <f>(C4/D4-1)*100</f>
        <v>16.050068652464546</v>
      </c>
      <c r="F4" s="48">
        <v>100</v>
      </c>
      <c r="G4" s="49">
        <v>5026686</v>
      </c>
      <c r="H4" s="17">
        <v>10.199999999999999</v>
      </c>
      <c r="I4" s="49">
        <v>7120625</v>
      </c>
      <c r="J4" s="17">
        <v>20.7</v>
      </c>
      <c r="K4" s="49">
        <v>785933</v>
      </c>
      <c r="L4" s="17">
        <v>15.3</v>
      </c>
    </row>
    <row r="5" spans="1:12">
      <c r="A5" s="7" t="s">
        <v>8</v>
      </c>
      <c r="B5" s="19" t="s">
        <v>9</v>
      </c>
      <c r="C5" s="45">
        <v>4441080</v>
      </c>
      <c r="D5" s="45">
        <v>3493670</v>
      </c>
      <c r="E5" s="18">
        <f>(C5/D5-1)*100</f>
        <v>27.117901805264943</v>
      </c>
      <c r="F5" s="18">
        <f>(C5/$C$4)*100</f>
        <v>34.338484606027691</v>
      </c>
      <c r="G5" s="45">
        <v>1668838</v>
      </c>
      <c r="H5" s="46">
        <v>18.600000000000001</v>
      </c>
      <c r="I5" s="45">
        <v>2652875</v>
      </c>
      <c r="J5" s="46">
        <v>34.1</v>
      </c>
      <c r="K5" s="45">
        <v>119367</v>
      </c>
      <c r="L5" s="46">
        <v>11</v>
      </c>
    </row>
    <row r="6" spans="1:12">
      <c r="A6" s="8"/>
      <c r="B6" s="20" t="s">
        <v>10</v>
      </c>
      <c r="C6" s="45">
        <v>2509287</v>
      </c>
      <c r="D6" s="45">
        <v>2099560</v>
      </c>
      <c r="E6" s="18">
        <f>(C6/D6-1)*100</f>
        <v>19.514898359656318</v>
      </c>
      <c r="F6" s="18">
        <f>(C6/$C$4)*100</f>
        <v>19.401837620940267</v>
      </c>
      <c r="G6" s="45">
        <v>860934</v>
      </c>
      <c r="H6" s="46">
        <v>9.5</v>
      </c>
      <c r="I6" s="45">
        <v>1624760</v>
      </c>
      <c r="J6" s="46">
        <v>25.7</v>
      </c>
      <c r="K6" s="45">
        <v>23593</v>
      </c>
      <c r="L6" s="46">
        <v>16.3</v>
      </c>
    </row>
    <row r="7" spans="1:12">
      <c r="A7" s="8"/>
      <c r="B7" s="20" t="s">
        <v>11</v>
      </c>
      <c r="C7" s="45">
        <v>939929</v>
      </c>
      <c r="D7" s="45">
        <v>839888</v>
      </c>
      <c r="E7" s="18">
        <f t="shared" ref="E7:E71" si="0">(C7/D7-1)*100</f>
        <v>11.911231021279022</v>
      </c>
      <c r="F7" s="18">
        <f t="shared" ref="F7:F71" si="1">(C7/$C$4)*100</f>
        <v>7.267542466530438</v>
      </c>
      <c r="G7" s="45">
        <v>311126</v>
      </c>
      <c r="H7" s="46">
        <v>13.7</v>
      </c>
      <c r="I7" s="45">
        <v>620424</v>
      </c>
      <c r="J7" s="46">
        <v>11</v>
      </c>
      <c r="K7" s="45">
        <v>8379</v>
      </c>
      <c r="L7" s="46">
        <v>10.4</v>
      </c>
    </row>
    <row r="8" spans="1:12">
      <c r="A8" s="8"/>
      <c r="B8" s="20" t="s">
        <v>13</v>
      </c>
      <c r="C8" s="45">
        <v>499039</v>
      </c>
      <c r="D8" s="45">
        <v>509009</v>
      </c>
      <c r="E8" s="18">
        <f t="shared" si="0"/>
        <v>-1.9587079992691714</v>
      </c>
      <c r="F8" s="18">
        <f t="shared" si="1"/>
        <v>3.8585756210893414</v>
      </c>
      <c r="G8" s="45">
        <v>167876</v>
      </c>
      <c r="H8" s="46">
        <v>-1.8</v>
      </c>
      <c r="I8" s="45">
        <v>323454</v>
      </c>
      <c r="J8" s="46">
        <v>-2.2999999999999998</v>
      </c>
      <c r="K8" s="45">
        <v>7709</v>
      </c>
      <c r="L8" s="46">
        <v>7.5</v>
      </c>
    </row>
    <row r="9" spans="1:12">
      <c r="A9" s="8"/>
      <c r="B9" s="32" t="s">
        <v>132</v>
      </c>
      <c r="C9" s="45">
        <v>34720</v>
      </c>
      <c r="D9" s="45">
        <v>38308</v>
      </c>
      <c r="E9" s="18">
        <f t="shared" ref="E9" si="2">(C9/D9-1)*100</f>
        <v>-9.3661898298005646</v>
      </c>
      <c r="F9" s="18">
        <f t="shared" ref="F9" si="3">(C9/$C$4)*100</f>
        <v>0.26845546252742158</v>
      </c>
      <c r="G9" s="45">
        <v>10658</v>
      </c>
      <c r="H9" s="46">
        <v>-10.1</v>
      </c>
      <c r="I9" s="45">
        <v>23963</v>
      </c>
      <c r="J9" s="46">
        <v>-8.6</v>
      </c>
      <c r="K9" s="45">
        <v>99</v>
      </c>
      <c r="L9" s="46">
        <v>-58.8</v>
      </c>
    </row>
    <row r="10" spans="1:12">
      <c r="A10" s="8"/>
      <c r="B10" s="20" t="s">
        <v>14</v>
      </c>
      <c r="C10" s="45">
        <v>363453</v>
      </c>
      <c r="D10" s="45">
        <v>321096</v>
      </c>
      <c r="E10" s="18">
        <f t="shared" si="0"/>
        <v>13.191382016593177</v>
      </c>
      <c r="F10" s="18">
        <f t="shared" si="1"/>
        <v>2.8102230190662141</v>
      </c>
      <c r="G10" s="45">
        <v>108024</v>
      </c>
      <c r="H10" s="46">
        <v>10.3</v>
      </c>
      <c r="I10" s="45">
        <v>107161</v>
      </c>
      <c r="J10" s="46">
        <v>13.1</v>
      </c>
      <c r="K10" s="45">
        <v>148268</v>
      </c>
      <c r="L10" s="46">
        <v>15.5</v>
      </c>
    </row>
    <row r="11" spans="1:12">
      <c r="A11" s="8"/>
      <c r="B11" s="20" t="s">
        <v>12</v>
      </c>
      <c r="C11" s="45">
        <v>399884</v>
      </c>
      <c r="D11" s="45">
        <v>397964</v>
      </c>
      <c r="E11" s="18">
        <f t="shared" si="0"/>
        <v>0.48245569951050893</v>
      </c>
      <c r="F11" s="18">
        <f t="shared" si="1"/>
        <v>3.0919079544157677</v>
      </c>
      <c r="G11" s="45">
        <v>116607</v>
      </c>
      <c r="H11" s="46">
        <v>-7.9</v>
      </c>
      <c r="I11" s="45">
        <v>233944</v>
      </c>
      <c r="J11" s="46">
        <v>2</v>
      </c>
      <c r="K11" s="45">
        <v>49333</v>
      </c>
      <c r="L11" s="46">
        <v>17.399999999999999</v>
      </c>
    </row>
    <row r="12" spans="1:12">
      <c r="A12" s="8"/>
      <c r="B12" s="20" t="s">
        <v>16</v>
      </c>
      <c r="C12" s="45">
        <v>196605</v>
      </c>
      <c r="D12" s="45">
        <v>173871</v>
      </c>
      <c r="E12" s="18">
        <f t="shared" si="0"/>
        <v>13.075210932242864</v>
      </c>
      <c r="F12" s="18">
        <f t="shared" si="1"/>
        <v>1.5201522525980333</v>
      </c>
      <c r="G12" s="45">
        <v>77360</v>
      </c>
      <c r="H12" s="46">
        <v>10.5</v>
      </c>
      <c r="I12" s="45">
        <v>76342</v>
      </c>
      <c r="J12" s="46">
        <v>12.4</v>
      </c>
      <c r="K12" s="45">
        <v>42903</v>
      </c>
      <c r="L12" s="46">
        <v>19.399999999999999</v>
      </c>
    </row>
    <row r="13" spans="1:12">
      <c r="A13" s="8"/>
      <c r="B13" s="20" t="s">
        <v>15</v>
      </c>
      <c r="C13" s="45">
        <v>256190</v>
      </c>
      <c r="D13" s="45">
        <v>240796</v>
      </c>
      <c r="E13" s="18">
        <f t="shared" si="0"/>
        <v>6.3929633382614259</v>
      </c>
      <c r="F13" s="18">
        <f t="shared" si="1"/>
        <v>1.980864197721778</v>
      </c>
      <c r="G13" s="45">
        <v>94026</v>
      </c>
      <c r="H13" s="46">
        <v>4.8</v>
      </c>
      <c r="I13" s="45">
        <v>141251</v>
      </c>
      <c r="J13" s="46">
        <v>8</v>
      </c>
      <c r="K13" s="45">
        <v>20913</v>
      </c>
      <c r="L13" s="46">
        <v>2.9</v>
      </c>
    </row>
    <row r="14" spans="1:12">
      <c r="A14" s="8"/>
      <c r="B14" s="20" t="s">
        <v>18</v>
      </c>
      <c r="C14" s="45">
        <v>415000</v>
      </c>
      <c r="D14" s="45">
        <v>332023</v>
      </c>
      <c r="E14" s="18">
        <f t="shared" si="0"/>
        <v>24.99134096131894</v>
      </c>
      <c r="F14" s="18">
        <f t="shared" si="1"/>
        <v>3.2087850503709667</v>
      </c>
      <c r="G14" s="45">
        <v>177591</v>
      </c>
      <c r="H14" s="46">
        <v>23.3</v>
      </c>
      <c r="I14" s="45">
        <v>191335</v>
      </c>
      <c r="J14" s="46">
        <v>22.9</v>
      </c>
      <c r="K14" s="45">
        <v>46074</v>
      </c>
      <c r="L14" s="46">
        <v>42.8</v>
      </c>
    </row>
    <row r="15" spans="1:12">
      <c r="A15" s="8"/>
      <c r="B15" s="20" t="s">
        <v>19</v>
      </c>
      <c r="C15" s="45">
        <v>107815</v>
      </c>
      <c r="D15" s="45">
        <v>88421</v>
      </c>
      <c r="E15" s="18">
        <f t="shared" si="0"/>
        <v>21.933703531966398</v>
      </c>
      <c r="F15" s="18">
        <f t="shared" si="1"/>
        <v>0.83362689206203799</v>
      </c>
      <c r="G15" s="45">
        <v>55362</v>
      </c>
      <c r="H15" s="46">
        <v>11.5</v>
      </c>
      <c r="I15" s="45">
        <v>13294</v>
      </c>
      <c r="J15" s="46">
        <v>21.9</v>
      </c>
      <c r="K15" s="45">
        <v>39159</v>
      </c>
      <c r="L15" s="46">
        <v>40.4</v>
      </c>
    </row>
    <row r="16" spans="1:12">
      <c r="A16" s="8"/>
      <c r="B16" s="20" t="s">
        <v>17</v>
      </c>
      <c r="C16" s="45">
        <v>151661</v>
      </c>
      <c r="D16" s="45">
        <v>143664</v>
      </c>
      <c r="E16" s="18">
        <f t="shared" si="0"/>
        <v>5.5664606303597264</v>
      </c>
      <c r="F16" s="18">
        <f t="shared" si="1"/>
        <v>1.1726446976489426</v>
      </c>
      <c r="G16" s="45">
        <v>59773</v>
      </c>
      <c r="H16" s="46">
        <v>7.6</v>
      </c>
      <c r="I16" s="45">
        <v>80634</v>
      </c>
      <c r="J16" s="46">
        <v>7.5</v>
      </c>
      <c r="K16" s="45">
        <v>11254</v>
      </c>
      <c r="L16" s="46">
        <v>-14.2</v>
      </c>
    </row>
    <row r="17" spans="1:12">
      <c r="A17" s="8"/>
      <c r="B17" s="20" t="s">
        <v>20</v>
      </c>
      <c r="C17" s="45">
        <v>81817</v>
      </c>
      <c r="D17" s="45">
        <v>85469</v>
      </c>
      <c r="E17" s="18">
        <f t="shared" si="0"/>
        <v>-4.2728942657571771</v>
      </c>
      <c r="F17" s="18">
        <f t="shared" si="1"/>
        <v>0.63261003967759366</v>
      </c>
      <c r="G17" s="45">
        <v>38723</v>
      </c>
      <c r="H17" s="46">
        <v>-2.8</v>
      </c>
      <c r="I17" s="45">
        <v>42716</v>
      </c>
      <c r="J17" s="46">
        <v>-5.4</v>
      </c>
      <c r="K17" s="45">
        <v>378</v>
      </c>
      <c r="L17" s="46">
        <v>-19.2</v>
      </c>
    </row>
    <row r="18" spans="1:12">
      <c r="A18" s="8"/>
      <c r="B18" s="20" t="s">
        <v>22</v>
      </c>
      <c r="C18" s="45">
        <v>67264</v>
      </c>
      <c r="D18" s="45">
        <v>61866</v>
      </c>
      <c r="E18" s="18">
        <f t="shared" si="0"/>
        <v>8.7253095399734804</v>
      </c>
      <c r="F18" s="18">
        <f t="shared" si="1"/>
        <v>0.5200860665738618</v>
      </c>
      <c r="G18" s="45">
        <v>46470</v>
      </c>
      <c r="H18" s="46">
        <v>7.9</v>
      </c>
      <c r="I18" s="45">
        <v>16257</v>
      </c>
      <c r="J18" s="46">
        <v>2.1</v>
      </c>
      <c r="K18" s="45">
        <v>4537</v>
      </c>
      <c r="L18" s="46">
        <v>58.6</v>
      </c>
    </row>
    <row r="19" spans="1:12">
      <c r="A19" s="8"/>
      <c r="B19" s="20" t="s">
        <v>21</v>
      </c>
      <c r="C19" s="45">
        <v>55286</v>
      </c>
      <c r="D19" s="45">
        <v>54213</v>
      </c>
      <c r="E19" s="18">
        <f t="shared" si="0"/>
        <v>1.9792300739674973</v>
      </c>
      <c r="F19" s="18">
        <f t="shared" si="1"/>
        <v>0.42747202480676932</v>
      </c>
      <c r="G19" s="45">
        <v>24613</v>
      </c>
      <c r="H19" s="46">
        <v>4.0999999999999996</v>
      </c>
      <c r="I19" s="45">
        <v>5287</v>
      </c>
      <c r="J19" s="46">
        <v>23.7</v>
      </c>
      <c r="K19" s="45">
        <v>25386</v>
      </c>
      <c r="L19" s="46">
        <v>-3.4</v>
      </c>
    </row>
    <row r="20" spans="1:12">
      <c r="A20" s="8"/>
      <c r="B20" s="20" t="s">
        <v>23</v>
      </c>
      <c r="C20" s="45">
        <v>41105</v>
      </c>
      <c r="D20" s="45">
        <v>41446</v>
      </c>
      <c r="E20" s="18">
        <f t="shared" si="0"/>
        <v>-0.8227573227814533</v>
      </c>
      <c r="F20" s="18">
        <f t="shared" si="1"/>
        <v>0.31782436023011706</v>
      </c>
      <c r="G20" s="45">
        <v>17378</v>
      </c>
      <c r="H20" s="46">
        <v>-8.6</v>
      </c>
      <c r="I20" s="45">
        <v>20932</v>
      </c>
      <c r="J20" s="46">
        <v>4.3</v>
      </c>
      <c r="K20" s="45">
        <v>2795</v>
      </c>
      <c r="L20" s="46">
        <v>17.600000000000001</v>
      </c>
    </row>
    <row r="21" spans="1:12">
      <c r="A21" s="8"/>
      <c r="B21" s="20" t="s">
        <v>119</v>
      </c>
      <c r="C21" s="45">
        <v>31018</v>
      </c>
      <c r="D21" s="45">
        <v>25063</v>
      </c>
      <c r="E21" s="18">
        <f t="shared" si="0"/>
        <v>23.760124486294544</v>
      </c>
      <c r="F21" s="18">
        <f t="shared" si="1"/>
        <v>0.23983155347567864</v>
      </c>
      <c r="G21" s="45">
        <v>20539</v>
      </c>
      <c r="H21" s="46">
        <v>19.899999999999999</v>
      </c>
      <c r="I21" s="45">
        <v>9813</v>
      </c>
      <c r="J21" s="46">
        <v>34.6</v>
      </c>
      <c r="K21" s="45">
        <v>666</v>
      </c>
      <c r="L21" s="46">
        <v>4.4000000000000004</v>
      </c>
    </row>
    <row r="22" spans="1:12">
      <c r="A22" s="8"/>
      <c r="B22" s="20" t="s">
        <v>24</v>
      </c>
      <c r="C22" s="45">
        <v>27591</v>
      </c>
      <c r="D22" s="45">
        <v>22640</v>
      </c>
      <c r="E22" s="18">
        <f t="shared" si="0"/>
        <v>21.868374558303884</v>
      </c>
      <c r="F22" s="18">
        <f t="shared" si="1"/>
        <v>0.21333394777056708</v>
      </c>
      <c r="G22" s="45">
        <v>15667</v>
      </c>
      <c r="H22" s="46">
        <v>20.2</v>
      </c>
      <c r="I22" s="45">
        <v>11475</v>
      </c>
      <c r="J22" s="46">
        <v>21.8</v>
      </c>
      <c r="K22" s="45">
        <v>449</v>
      </c>
      <c r="L22" s="46">
        <v>140.1</v>
      </c>
    </row>
    <row r="23" spans="1:12">
      <c r="A23" s="8"/>
      <c r="B23" s="20" t="s">
        <v>25</v>
      </c>
      <c r="C23" s="45">
        <v>23014</v>
      </c>
      <c r="D23" s="45">
        <v>22899</v>
      </c>
      <c r="E23" s="18">
        <f t="shared" si="0"/>
        <v>0.50220533647757915</v>
      </c>
      <c r="F23" s="18">
        <f t="shared" si="1"/>
        <v>0.17794452807045164</v>
      </c>
      <c r="G23" s="45">
        <v>9126</v>
      </c>
      <c r="H23" s="46">
        <v>-3.3</v>
      </c>
      <c r="I23" s="45">
        <v>5050</v>
      </c>
      <c r="J23" s="46">
        <v>-0.7</v>
      </c>
      <c r="K23" s="45">
        <v>8838</v>
      </c>
      <c r="L23" s="46">
        <v>5.6</v>
      </c>
    </row>
    <row r="24" spans="1:12">
      <c r="A24" s="8"/>
      <c r="B24" s="20" t="s">
        <v>26</v>
      </c>
      <c r="C24" s="45">
        <v>14506</v>
      </c>
      <c r="D24" s="45">
        <v>14034</v>
      </c>
      <c r="E24" s="18">
        <f t="shared" si="0"/>
        <v>3.3632606527005837</v>
      </c>
      <c r="F24" s="18">
        <f t="shared" si="1"/>
        <v>0.11216056853176203</v>
      </c>
      <c r="G24" s="45">
        <v>11412</v>
      </c>
      <c r="H24" s="46">
        <v>-1</v>
      </c>
      <c r="I24" s="45">
        <v>1070</v>
      </c>
      <c r="J24" s="46">
        <v>0.6</v>
      </c>
      <c r="K24" s="45">
        <v>2024</v>
      </c>
      <c r="L24" s="46">
        <v>40.6</v>
      </c>
    </row>
    <row r="25" spans="1:12">
      <c r="A25" s="8"/>
      <c r="B25" s="20" t="s">
        <v>29</v>
      </c>
      <c r="C25" s="45">
        <v>13354</v>
      </c>
      <c r="D25" s="45">
        <v>12108</v>
      </c>
      <c r="E25" s="18">
        <f t="shared" si="0"/>
        <v>10.29071688140073</v>
      </c>
      <c r="F25" s="18">
        <f t="shared" si="1"/>
        <v>0.10325329051241901</v>
      </c>
      <c r="G25" s="45">
        <v>10070</v>
      </c>
      <c r="H25" s="46">
        <v>8.9</v>
      </c>
      <c r="I25" s="45">
        <v>1178</v>
      </c>
      <c r="J25" s="46">
        <v>3</v>
      </c>
      <c r="K25" s="45">
        <v>2106</v>
      </c>
      <c r="L25" s="46">
        <v>22.7</v>
      </c>
    </row>
    <row r="26" spans="1:12">
      <c r="A26" s="8"/>
      <c r="B26" s="20" t="s">
        <v>28</v>
      </c>
      <c r="C26" s="45">
        <v>10541</v>
      </c>
      <c r="D26" s="45">
        <v>11000</v>
      </c>
      <c r="E26" s="18">
        <f t="shared" si="0"/>
        <v>-4.172727272727272</v>
      </c>
      <c r="F26" s="18">
        <f t="shared" si="1"/>
        <v>8.1503140279422556E-2</v>
      </c>
      <c r="G26" s="45">
        <v>8812</v>
      </c>
      <c r="H26" s="46">
        <v>-5</v>
      </c>
      <c r="I26" s="45">
        <v>1337</v>
      </c>
      <c r="J26" s="46">
        <v>-8.1</v>
      </c>
      <c r="K26" s="45">
        <v>392</v>
      </c>
      <c r="L26" s="46">
        <v>45.7</v>
      </c>
    </row>
    <row r="27" spans="1:12">
      <c r="A27" s="8"/>
      <c r="B27" s="20" t="s">
        <v>27</v>
      </c>
      <c r="C27" s="45">
        <v>12016</v>
      </c>
      <c r="D27" s="45">
        <v>11444</v>
      </c>
      <c r="E27" s="18">
        <f t="shared" si="0"/>
        <v>4.9982523593149253</v>
      </c>
      <c r="F27" s="18">
        <f t="shared" si="1"/>
        <v>9.2907858229536233E-2</v>
      </c>
      <c r="G27" s="45">
        <v>7603</v>
      </c>
      <c r="H27" s="46">
        <v>4.4000000000000004</v>
      </c>
      <c r="I27" s="45">
        <v>4333</v>
      </c>
      <c r="J27" s="46">
        <v>8.4</v>
      </c>
      <c r="K27" s="45">
        <v>80</v>
      </c>
      <c r="L27" s="46">
        <v>-50.9</v>
      </c>
    </row>
    <row r="28" spans="1:12">
      <c r="A28" s="8"/>
      <c r="B28" s="20" t="s">
        <v>30</v>
      </c>
      <c r="C28" s="45">
        <v>3138</v>
      </c>
      <c r="D28" s="45">
        <v>5703</v>
      </c>
      <c r="E28" s="18">
        <f t="shared" si="0"/>
        <v>-44.976328248290379</v>
      </c>
      <c r="F28" s="18">
        <f t="shared" si="1"/>
        <v>2.4263054188106249E-2</v>
      </c>
      <c r="G28" s="45">
        <v>2018</v>
      </c>
      <c r="H28" s="46">
        <v>-36.9</v>
      </c>
      <c r="I28" s="45">
        <v>941</v>
      </c>
      <c r="J28" s="46">
        <v>-27.6</v>
      </c>
      <c r="K28" s="45">
        <v>179</v>
      </c>
      <c r="L28" s="46">
        <v>-85.1</v>
      </c>
    </row>
    <row r="29" spans="1:12">
      <c r="A29" s="8"/>
      <c r="B29" s="20" t="s">
        <v>31</v>
      </c>
      <c r="C29" s="45">
        <v>54044</v>
      </c>
      <c r="D29" s="45">
        <v>49183</v>
      </c>
      <c r="E29" s="18">
        <f t="shared" si="0"/>
        <v>9.8834963300327381</v>
      </c>
      <c r="F29" s="18">
        <f t="shared" si="1"/>
        <v>0.41786886569216508</v>
      </c>
      <c r="G29" s="45">
        <v>35472</v>
      </c>
      <c r="H29" s="46">
        <v>6.5</v>
      </c>
      <c r="I29" s="45">
        <v>14058</v>
      </c>
      <c r="J29" s="46">
        <v>15.2</v>
      </c>
      <c r="K29" s="45">
        <v>4514</v>
      </c>
      <c r="L29" s="46">
        <v>23.1</v>
      </c>
    </row>
    <row r="30" spans="1:12">
      <c r="A30" s="9"/>
      <c r="B30" s="20" t="s">
        <v>32</v>
      </c>
      <c r="C30" s="45">
        <v>10749357</v>
      </c>
      <c r="D30" s="45">
        <v>9095338</v>
      </c>
      <c r="E30" s="18">
        <f t="shared" si="0"/>
        <v>18.185349461449363</v>
      </c>
      <c r="F30" s="18">
        <f t="shared" si="1"/>
        <v>83.114159139037341</v>
      </c>
      <c r="G30" s="45">
        <v>3956078</v>
      </c>
      <c r="H30" s="46">
        <v>12.3</v>
      </c>
      <c r="I30" s="45">
        <v>6223884</v>
      </c>
      <c r="J30" s="46">
        <v>22.5</v>
      </c>
      <c r="K30" s="45">
        <v>569395</v>
      </c>
      <c r="L30" s="46">
        <v>15.6</v>
      </c>
    </row>
    <row r="31" spans="1:12">
      <c r="A31" s="10" t="s">
        <v>33</v>
      </c>
      <c r="B31" s="20" t="s">
        <v>34</v>
      </c>
      <c r="C31" s="45">
        <v>783314</v>
      </c>
      <c r="D31" s="45">
        <v>720990</v>
      </c>
      <c r="E31" s="18">
        <f t="shared" si="0"/>
        <v>8.644225301321784</v>
      </c>
      <c r="F31" s="18">
        <f t="shared" si="1"/>
        <v>6.056593380593454</v>
      </c>
      <c r="G31" s="45">
        <v>393580</v>
      </c>
      <c r="H31" s="46">
        <v>5.4</v>
      </c>
      <c r="I31" s="45">
        <v>340346</v>
      </c>
      <c r="J31" s="46">
        <v>11.7</v>
      </c>
      <c r="K31" s="45">
        <v>49388</v>
      </c>
      <c r="L31" s="46">
        <v>15.7</v>
      </c>
    </row>
    <row r="32" spans="1:12">
      <c r="A32" s="8"/>
      <c r="B32" s="20" t="s">
        <v>35</v>
      </c>
      <c r="C32" s="45">
        <v>152630</v>
      </c>
      <c r="D32" s="45">
        <v>144784</v>
      </c>
      <c r="E32" s="18">
        <f t="shared" si="0"/>
        <v>5.4191070836556499</v>
      </c>
      <c r="F32" s="18">
        <f t="shared" si="1"/>
        <v>1.1801370174412544</v>
      </c>
      <c r="G32" s="45">
        <v>70487</v>
      </c>
      <c r="H32" s="46">
        <v>3.8</v>
      </c>
      <c r="I32" s="45">
        <v>70169</v>
      </c>
      <c r="J32" s="46">
        <v>5.8</v>
      </c>
      <c r="K32" s="45">
        <v>11974</v>
      </c>
      <c r="L32" s="46">
        <v>13.5</v>
      </c>
    </row>
    <row r="33" spans="1:12">
      <c r="A33" s="8"/>
      <c r="B33" s="20" t="s">
        <v>36</v>
      </c>
      <c r="C33" s="45">
        <v>17487</v>
      </c>
      <c r="D33" s="45">
        <v>14764</v>
      </c>
      <c r="E33" s="18">
        <f t="shared" si="0"/>
        <v>18.443511243565425</v>
      </c>
      <c r="F33" s="18">
        <f t="shared" si="1"/>
        <v>0.13520969680924599</v>
      </c>
      <c r="G33" s="45">
        <v>8041</v>
      </c>
      <c r="H33" s="46">
        <v>7.7</v>
      </c>
      <c r="I33" s="45">
        <v>6630</v>
      </c>
      <c r="J33" s="46">
        <v>30.7</v>
      </c>
      <c r="K33" s="45">
        <v>2816</v>
      </c>
      <c r="L33" s="46">
        <v>26.6</v>
      </c>
    </row>
    <row r="34" spans="1:12">
      <c r="A34" s="8"/>
      <c r="B34" s="20" t="s">
        <v>37</v>
      </c>
      <c r="C34" s="45">
        <v>22813</v>
      </c>
      <c r="D34" s="45">
        <v>18508</v>
      </c>
      <c r="E34" s="18">
        <f t="shared" si="0"/>
        <v>23.260211800302578</v>
      </c>
      <c r="F34" s="18">
        <f t="shared" si="1"/>
        <v>0.17639039362436834</v>
      </c>
      <c r="G34" s="45">
        <v>9656</v>
      </c>
      <c r="H34" s="46">
        <v>17.899999999999999</v>
      </c>
      <c r="I34" s="45">
        <v>8831</v>
      </c>
      <c r="J34" s="46">
        <v>32.9</v>
      </c>
      <c r="K34" s="45">
        <v>4326</v>
      </c>
      <c r="L34" s="46">
        <v>17.8</v>
      </c>
    </row>
    <row r="35" spans="1:12">
      <c r="A35" s="8"/>
      <c r="B35" s="20" t="s">
        <v>38</v>
      </c>
      <c r="C35" s="45">
        <v>31502</v>
      </c>
      <c r="D35" s="45">
        <v>26491</v>
      </c>
      <c r="E35" s="18">
        <f t="shared" si="0"/>
        <v>18.915858215997883</v>
      </c>
      <c r="F35" s="18">
        <f t="shared" si="1"/>
        <v>0.24357384736574983</v>
      </c>
      <c r="G35" s="45">
        <v>13936</v>
      </c>
      <c r="H35" s="46">
        <v>12.8</v>
      </c>
      <c r="I35" s="45">
        <v>12262</v>
      </c>
      <c r="J35" s="46">
        <v>23.8</v>
      </c>
      <c r="K35" s="45">
        <v>5304</v>
      </c>
      <c r="L35" s="46">
        <v>25.6</v>
      </c>
    </row>
    <row r="36" spans="1:12">
      <c r="A36" s="9"/>
      <c r="B36" s="20" t="s">
        <v>39</v>
      </c>
      <c r="C36" s="45">
        <v>1007746</v>
      </c>
      <c r="D36" s="45">
        <v>925537</v>
      </c>
      <c r="E36" s="18">
        <f t="shared" si="0"/>
        <v>8.8823029225195693</v>
      </c>
      <c r="F36" s="18">
        <f t="shared" si="1"/>
        <v>7.7919043358340723</v>
      </c>
      <c r="G36" s="45">
        <v>495700</v>
      </c>
      <c r="H36" s="46">
        <v>5.6</v>
      </c>
      <c r="I36" s="45">
        <v>438238</v>
      </c>
      <c r="J36" s="46">
        <v>11.6</v>
      </c>
      <c r="K36" s="45">
        <v>73808</v>
      </c>
      <c r="L36" s="46">
        <v>16.5</v>
      </c>
    </row>
    <row r="37" spans="1:12">
      <c r="A37" s="10" t="s">
        <v>40</v>
      </c>
      <c r="B37" s="20" t="s">
        <v>41</v>
      </c>
      <c r="C37" s="45">
        <v>256400</v>
      </c>
      <c r="D37" s="45">
        <v>228001</v>
      </c>
      <c r="E37" s="18">
        <f t="shared" si="0"/>
        <v>12.455647124354719</v>
      </c>
      <c r="F37" s="18">
        <f t="shared" si="1"/>
        <v>1.9824879202773875</v>
      </c>
      <c r="G37" s="45">
        <v>104364</v>
      </c>
      <c r="H37" s="46">
        <v>9.4</v>
      </c>
      <c r="I37" s="45">
        <v>107115</v>
      </c>
      <c r="J37" s="46">
        <v>19.5</v>
      </c>
      <c r="K37" s="45">
        <v>44921</v>
      </c>
      <c r="L37" s="46">
        <v>4.5</v>
      </c>
    </row>
    <row r="38" spans="1:12">
      <c r="A38" s="8"/>
      <c r="B38" s="20" t="s">
        <v>42</v>
      </c>
      <c r="C38" s="45">
        <v>107488</v>
      </c>
      <c r="D38" s="45">
        <v>99310</v>
      </c>
      <c r="E38" s="18">
        <f t="shared" si="0"/>
        <v>8.2348202597925635</v>
      </c>
      <c r="F38" s="18">
        <f t="shared" si="1"/>
        <v>0.831098524082589</v>
      </c>
      <c r="G38" s="45">
        <v>60799</v>
      </c>
      <c r="H38" s="46">
        <v>4.5</v>
      </c>
      <c r="I38" s="45">
        <v>38896</v>
      </c>
      <c r="J38" s="46">
        <v>14.2</v>
      </c>
      <c r="K38" s="45">
        <v>7793</v>
      </c>
      <c r="L38" s="46">
        <v>10.4</v>
      </c>
    </row>
    <row r="39" spans="1:12">
      <c r="A39" s="8"/>
      <c r="B39" s="20" t="s">
        <v>43</v>
      </c>
      <c r="C39" s="45">
        <v>90285</v>
      </c>
      <c r="D39" s="45">
        <v>87062</v>
      </c>
      <c r="E39" s="18">
        <f t="shared" si="0"/>
        <v>3.7019595230984859</v>
      </c>
      <c r="F39" s="18">
        <f t="shared" si="1"/>
        <v>0.69808471872950051</v>
      </c>
      <c r="G39" s="45">
        <v>54830</v>
      </c>
      <c r="H39" s="46">
        <v>-1.8</v>
      </c>
      <c r="I39" s="45">
        <v>26757</v>
      </c>
      <c r="J39" s="46">
        <v>12.6</v>
      </c>
      <c r="K39" s="45">
        <v>8698</v>
      </c>
      <c r="L39" s="46">
        <v>16.100000000000001</v>
      </c>
    </row>
    <row r="40" spans="1:12">
      <c r="A40" s="8"/>
      <c r="B40" s="20" t="s">
        <v>44</v>
      </c>
      <c r="C40" s="45">
        <v>83385</v>
      </c>
      <c r="D40" s="45">
        <v>75801</v>
      </c>
      <c r="E40" s="18">
        <f t="shared" si="0"/>
        <v>10.005145050856857</v>
      </c>
      <c r="F40" s="18">
        <f t="shared" si="1"/>
        <v>0.64473383475947721</v>
      </c>
      <c r="G40" s="45">
        <v>44956</v>
      </c>
      <c r="H40" s="46">
        <v>5.0999999999999996</v>
      </c>
      <c r="I40" s="45">
        <v>31704</v>
      </c>
      <c r="J40" s="46">
        <v>18.2</v>
      </c>
      <c r="K40" s="45">
        <v>6725</v>
      </c>
      <c r="L40" s="46">
        <v>8.5</v>
      </c>
    </row>
    <row r="41" spans="1:12">
      <c r="A41" s="8"/>
      <c r="B41" s="20" t="s">
        <v>45</v>
      </c>
      <c r="C41" s="45">
        <v>36887</v>
      </c>
      <c r="D41" s="45">
        <v>34669</v>
      </c>
      <c r="E41" s="18">
        <f t="shared" si="0"/>
        <v>6.3976463122674465</v>
      </c>
      <c r="F41" s="18">
        <f t="shared" si="1"/>
        <v>0.28521073289887672</v>
      </c>
      <c r="G41" s="45">
        <v>20826</v>
      </c>
      <c r="H41" s="46">
        <v>1.2</v>
      </c>
      <c r="I41" s="45">
        <v>8642</v>
      </c>
      <c r="J41" s="46">
        <v>13.1</v>
      </c>
      <c r="K41" s="45">
        <v>7419</v>
      </c>
      <c r="L41" s="46">
        <v>14.9</v>
      </c>
    </row>
    <row r="42" spans="1:12">
      <c r="A42" s="8"/>
      <c r="B42" s="20" t="s">
        <v>46</v>
      </c>
      <c r="C42" s="45">
        <v>29448</v>
      </c>
      <c r="D42" s="45">
        <v>28000</v>
      </c>
      <c r="E42" s="18">
        <f t="shared" si="0"/>
        <v>5.1714285714285824</v>
      </c>
      <c r="F42" s="18">
        <f t="shared" si="1"/>
        <v>0.22769229436945593</v>
      </c>
      <c r="G42" s="45">
        <v>16691</v>
      </c>
      <c r="H42" s="46">
        <v>1.1000000000000001</v>
      </c>
      <c r="I42" s="45">
        <v>8656</v>
      </c>
      <c r="J42" s="46">
        <v>13.3</v>
      </c>
      <c r="K42" s="45">
        <v>4101</v>
      </c>
      <c r="L42" s="46">
        <v>6.7</v>
      </c>
    </row>
    <row r="43" spans="1:12">
      <c r="A43" s="8"/>
      <c r="B43" s="20" t="s">
        <v>47</v>
      </c>
      <c r="C43" s="45">
        <v>20970</v>
      </c>
      <c r="D43" s="45">
        <v>18742</v>
      </c>
      <c r="E43" s="18">
        <f t="shared" si="0"/>
        <v>11.887738768541233</v>
      </c>
      <c r="F43" s="18">
        <f t="shared" si="1"/>
        <v>0.16214029519585343</v>
      </c>
      <c r="G43" s="45">
        <v>6143</v>
      </c>
      <c r="H43" s="46">
        <v>-2.7</v>
      </c>
      <c r="I43" s="45">
        <v>2826</v>
      </c>
      <c r="J43" s="46">
        <v>8.9</v>
      </c>
      <c r="K43" s="45">
        <v>12001</v>
      </c>
      <c r="L43" s="46">
        <v>22</v>
      </c>
    </row>
    <row r="44" spans="1:12">
      <c r="A44" s="8"/>
      <c r="B44" s="20" t="s">
        <v>49</v>
      </c>
      <c r="C44" s="45">
        <v>23173</v>
      </c>
      <c r="D44" s="45">
        <v>20420</v>
      </c>
      <c r="E44" s="18">
        <f t="shared" si="0"/>
        <v>13.481880509304611</v>
      </c>
      <c r="F44" s="18">
        <f t="shared" si="1"/>
        <v>0.17917391800541305</v>
      </c>
      <c r="G44" s="45">
        <v>13205</v>
      </c>
      <c r="H44" s="46">
        <v>11.8</v>
      </c>
      <c r="I44" s="45">
        <v>8448</v>
      </c>
      <c r="J44" s="46">
        <v>18.3</v>
      </c>
      <c r="K44" s="45">
        <v>1520</v>
      </c>
      <c r="L44" s="46">
        <v>3.6</v>
      </c>
    </row>
    <row r="45" spans="1:12">
      <c r="A45" s="8"/>
      <c r="B45" s="20" t="s">
        <v>48</v>
      </c>
      <c r="C45" s="45">
        <v>9052</v>
      </c>
      <c r="D45" s="45">
        <v>10462</v>
      </c>
      <c r="E45" s="18">
        <f t="shared" si="0"/>
        <v>-13.47734658765054</v>
      </c>
      <c r="F45" s="18">
        <f t="shared" si="1"/>
        <v>6.9990174158934909E-2</v>
      </c>
      <c r="G45" s="45">
        <v>5469</v>
      </c>
      <c r="H45" s="46">
        <v>-22.7</v>
      </c>
      <c r="I45" s="45">
        <v>3245</v>
      </c>
      <c r="J45" s="46">
        <v>3.4</v>
      </c>
      <c r="K45" s="45">
        <v>338</v>
      </c>
      <c r="L45" s="46">
        <v>35.200000000000003</v>
      </c>
    </row>
    <row r="46" spans="1:12">
      <c r="A46" s="8"/>
      <c r="B46" s="20" t="s">
        <v>50</v>
      </c>
      <c r="C46" s="45">
        <v>14516</v>
      </c>
      <c r="D46" s="45">
        <v>14464</v>
      </c>
      <c r="E46" s="18">
        <f t="shared" si="0"/>
        <v>0.35951327433627611</v>
      </c>
      <c r="F46" s="18">
        <f t="shared" si="1"/>
        <v>0.11223788865345771</v>
      </c>
      <c r="G46" s="45">
        <v>8496</v>
      </c>
      <c r="H46" s="46">
        <v>-4.8</v>
      </c>
      <c r="I46" s="45">
        <v>5482</v>
      </c>
      <c r="J46" s="46">
        <v>6.8</v>
      </c>
      <c r="K46" s="45">
        <v>538</v>
      </c>
      <c r="L46" s="46">
        <v>30.9</v>
      </c>
    </row>
    <row r="47" spans="1:12">
      <c r="A47" s="8"/>
      <c r="B47" s="20" t="s">
        <v>54</v>
      </c>
      <c r="C47" s="45">
        <v>9672</v>
      </c>
      <c r="D47" s="45">
        <v>8438</v>
      </c>
      <c r="E47" s="18">
        <f t="shared" si="0"/>
        <v>14.624318558900207</v>
      </c>
      <c r="F47" s="18">
        <f t="shared" si="1"/>
        <v>7.4784021704067449E-2</v>
      </c>
      <c r="G47" s="45">
        <v>3229</v>
      </c>
      <c r="H47" s="46">
        <v>12.5</v>
      </c>
      <c r="I47" s="45">
        <v>1941</v>
      </c>
      <c r="J47" s="46">
        <v>23.9</v>
      </c>
      <c r="K47" s="45">
        <v>4502</v>
      </c>
      <c r="L47" s="46">
        <v>12.5</v>
      </c>
    </row>
    <row r="48" spans="1:12">
      <c r="A48" s="8"/>
      <c r="B48" s="20" t="s">
        <v>51</v>
      </c>
      <c r="C48" s="45">
        <v>18161</v>
      </c>
      <c r="D48" s="45">
        <v>16627</v>
      </c>
      <c r="E48" s="18">
        <f t="shared" si="0"/>
        <v>9.2259577795152481</v>
      </c>
      <c r="F48" s="18">
        <f t="shared" si="1"/>
        <v>0.14042107301153525</v>
      </c>
      <c r="G48" s="45">
        <v>7447</v>
      </c>
      <c r="H48" s="46">
        <v>6.3</v>
      </c>
      <c r="I48" s="45">
        <v>5395</v>
      </c>
      <c r="J48" s="46">
        <v>18.8</v>
      </c>
      <c r="K48" s="45">
        <v>5319</v>
      </c>
      <c r="L48" s="46">
        <v>4.7</v>
      </c>
    </row>
    <row r="49" spans="1:12">
      <c r="A49" s="8"/>
      <c r="B49" s="20" t="s">
        <v>55</v>
      </c>
      <c r="C49" s="45">
        <v>13524</v>
      </c>
      <c r="D49" s="45">
        <v>14099</v>
      </c>
      <c r="E49" s="18">
        <f t="shared" si="0"/>
        <v>-4.0783034257748767</v>
      </c>
      <c r="F49" s="18">
        <f t="shared" si="1"/>
        <v>0.10456773258124567</v>
      </c>
      <c r="G49" s="45">
        <v>8070</v>
      </c>
      <c r="H49" s="46">
        <v>-9.8000000000000007</v>
      </c>
      <c r="I49" s="45">
        <v>5014</v>
      </c>
      <c r="J49" s="46">
        <v>5.8</v>
      </c>
      <c r="K49" s="45">
        <v>440</v>
      </c>
      <c r="L49" s="46">
        <v>7.1</v>
      </c>
    </row>
    <row r="50" spans="1:12">
      <c r="A50" s="8"/>
      <c r="B50" s="20" t="s">
        <v>53</v>
      </c>
      <c r="C50" s="45">
        <v>10168</v>
      </c>
      <c r="D50" s="45">
        <v>10867</v>
      </c>
      <c r="E50" s="18">
        <f t="shared" si="0"/>
        <v>-6.432318027054384</v>
      </c>
      <c r="F50" s="18">
        <f t="shared" si="1"/>
        <v>7.8619099740173462E-2</v>
      </c>
      <c r="G50" s="45">
        <v>4109</v>
      </c>
      <c r="H50" s="46">
        <v>-17.8</v>
      </c>
      <c r="I50" s="45">
        <v>2778</v>
      </c>
      <c r="J50" s="46">
        <v>-4.8</v>
      </c>
      <c r="K50" s="45">
        <v>3281</v>
      </c>
      <c r="L50" s="46">
        <v>11.2</v>
      </c>
    </row>
    <row r="51" spans="1:12">
      <c r="A51" s="8"/>
      <c r="B51" s="20" t="s">
        <v>52</v>
      </c>
      <c r="C51" s="45">
        <v>9749</v>
      </c>
      <c r="D51" s="45">
        <v>8980</v>
      </c>
      <c r="E51" s="18">
        <f t="shared" si="0"/>
        <v>8.5634743875278474</v>
      </c>
      <c r="F51" s="18">
        <f t="shared" si="1"/>
        <v>7.537938664112423E-2</v>
      </c>
      <c r="G51" s="45">
        <v>5743</v>
      </c>
      <c r="H51" s="46">
        <v>3.9</v>
      </c>
      <c r="I51" s="45">
        <v>3117</v>
      </c>
      <c r="J51" s="46">
        <v>21.9</v>
      </c>
      <c r="K51" s="45">
        <v>889</v>
      </c>
      <c r="L51" s="46">
        <v>-0.8</v>
      </c>
    </row>
    <row r="52" spans="1:12">
      <c r="A52" s="8"/>
      <c r="B52" s="20" t="s">
        <v>60</v>
      </c>
      <c r="C52" s="45">
        <v>8333</v>
      </c>
      <c r="D52" s="45">
        <v>7948</v>
      </c>
      <c r="E52" s="18">
        <f t="shared" si="0"/>
        <v>4.8439859084046244</v>
      </c>
      <c r="F52" s="18">
        <f t="shared" si="1"/>
        <v>6.4430857409015094E-2</v>
      </c>
      <c r="G52" s="45">
        <v>3705</v>
      </c>
      <c r="H52" s="46">
        <v>2.8</v>
      </c>
      <c r="I52" s="45">
        <v>3623</v>
      </c>
      <c r="J52" s="46">
        <v>2</v>
      </c>
      <c r="K52" s="45">
        <v>1005</v>
      </c>
      <c r="L52" s="46">
        <v>26.7</v>
      </c>
    </row>
    <row r="53" spans="1:12">
      <c r="A53" s="8"/>
      <c r="B53" s="20" t="s">
        <v>56</v>
      </c>
      <c r="C53" s="45">
        <v>9215</v>
      </c>
      <c r="D53" s="45">
        <v>9698</v>
      </c>
      <c r="E53" s="18">
        <f t="shared" si="0"/>
        <v>-4.9804083316147612</v>
      </c>
      <c r="F53" s="18">
        <f t="shared" si="1"/>
        <v>7.125049214257459E-2</v>
      </c>
      <c r="G53" s="45">
        <v>5408</v>
      </c>
      <c r="H53" s="46">
        <v>-13.2</v>
      </c>
      <c r="I53" s="45">
        <v>2749</v>
      </c>
      <c r="J53" s="46">
        <v>6.8</v>
      </c>
      <c r="K53" s="45">
        <v>1058</v>
      </c>
      <c r="L53" s="46">
        <v>18.5</v>
      </c>
    </row>
    <row r="54" spans="1:12">
      <c r="A54" s="8"/>
      <c r="B54" s="20" t="s">
        <v>59</v>
      </c>
      <c r="C54" s="45">
        <v>11075</v>
      </c>
      <c r="D54" s="45">
        <v>9327</v>
      </c>
      <c r="E54" s="18">
        <f t="shared" si="0"/>
        <v>18.741288731639315</v>
      </c>
      <c r="F54" s="18">
        <f t="shared" si="1"/>
        <v>8.5632034777972169E-2</v>
      </c>
      <c r="G54" s="45">
        <v>6537</v>
      </c>
      <c r="H54" s="46">
        <v>15.8</v>
      </c>
      <c r="I54" s="45">
        <v>3568</v>
      </c>
      <c r="J54" s="46">
        <v>28</v>
      </c>
      <c r="K54" s="45">
        <v>970</v>
      </c>
      <c r="L54" s="46">
        <v>8.6</v>
      </c>
    </row>
    <row r="55" spans="1:12">
      <c r="A55" s="8"/>
      <c r="B55" s="20" t="s">
        <v>58</v>
      </c>
      <c r="C55" s="45">
        <v>7097</v>
      </c>
      <c r="D55" s="45">
        <v>6961</v>
      </c>
      <c r="E55" s="18">
        <f t="shared" si="0"/>
        <v>1.953742278408277</v>
      </c>
      <c r="F55" s="18">
        <f t="shared" si="1"/>
        <v>5.487409036742831E-2</v>
      </c>
      <c r="G55" s="45">
        <v>4109</v>
      </c>
      <c r="H55" s="46">
        <v>-0.7</v>
      </c>
      <c r="I55" s="45">
        <v>978</v>
      </c>
      <c r="J55" s="46">
        <v>30.4</v>
      </c>
      <c r="K55" s="45">
        <v>2010</v>
      </c>
      <c r="L55" s="46">
        <v>-2.9</v>
      </c>
    </row>
    <row r="56" spans="1:12">
      <c r="A56" s="8"/>
      <c r="B56" s="20" t="s">
        <v>61</v>
      </c>
      <c r="C56" s="45">
        <v>4968</v>
      </c>
      <c r="D56" s="45">
        <v>4671</v>
      </c>
      <c r="E56" s="18">
        <f t="shared" si="0"/>
        <v>6.3583815028901647</v>
      </c>
      <c r="F56" s="18">
        <f t="shared" si="1"/>
        <v>3.8412636458416777E-2</v>
      </c>
      <c r="G56" s="45">
        <v>1683</v>
      </c>
      <c r="H56" s="46">
        <v>8.9</v>
      </c>
      <c r="I56" s="45">
        <v>929</v>
      </c>
      <c r="J56" s="46">
        <v>-3</v>
      </c>
      <c r="K56" s="45">
        <v>2356</v>
      </c>
      <c r="L56" s="46">
        <v>8.6999999999999993</v>
      </c>
    </row>
    <row r="57" spans="1:12">
      <c r="A57" s="8"/>
      <c r="B57" s="20" t="s">
        <v>62</v>
      </c>
      <c r="C57" s="45">
        <v>4540</v>
      </c>
      <c r="D57" s="45">
        <v>4458</v>
      </c>
      <c r="E57" s="18">
        <f t="shared" si="0"/>
        <v>1.8393898609241788</v>
      </c>
      <c r="F57" s="18">
        <f t="shared" si="1"/>
        <v>3.5103335249841418E-2</v>
      </c>
      <c r="G57" s="45">
        <v>1902</v>
      </c>
      <c r="H57" s="46">
        <v>-7.7</v>
      </c>
      <c r="I57" s="45">
        <v>420</v>
      </c>
      <c r="J57" s="46">
        <v>-11.4</v>
      </c>
      <c r="K57" s="45">
        <v>2218</v>
      </c>
      <c r="L57" s="46">
        <v>15.3</v>
      </c>
    </row>
    <row r="58" spans="1:12">
      <c r="A58" s="8"/>
      <c r="B58" s="20" t="s">
        <v>57</v>
      </c>
      <c r="C58" s="45">
        <v>7404</v>
      </c>
      <c r="D58" s="45">
        <v>6587</v>
      </c>
      <c r="E58" s="18">
        <f t="shared" si="0"/>
        <v>12.403218460604215</v>
      </c>
      <c r="F58" s="18">
        <f t="shared" si="1"/>
        <v>5.7247818103485872E-2</v>
      </c>
      <c r="G58" s="45">
        <v>4489</v>
      </c>
      <c r="H58" s="46">
        <v>10</v>
      </c>
      <c r="I58" s="45">
        <v>2326</v>
      </c>
      <c r="J58" s="46">
        <v>16.8</v>
      </c>
      <c r="K58" s="45">
        <v>589</v>
      </c>
      <c r="L58" s="46">
        <v>14.6</v>
      </c>
    </row>
    <row r="59" spans="1:12">
      <c r="A59" s="8"/>
      <c r="B59" s="20" t="s">
        <v>63</v>
      </c>
      <c r="C59" s="45">
        <v>33948</v>
      </c>
      <c r="D59" s="45">
        <v>30769</v>
      </c>
      <c r="E59" s="18">
        <f t="shared" si="0"/>
        <v>10.331827488706157</v>
      </c>
      <c r="F59" s="18">
        <f t="shared" si="1"/>
        <v>0.26248634913251462</v>
      </c>
      <c r="G59" s="45">
        <v>14510</v>
      </c>
      <c r="H59" s="46">
        <v>-2.2999999999999998</v>
      </c>
      <c r="I59" s="45">
        <v>10029</v>
      </c>
      <c r="J59" s="46">
        <v>15.7</v>
      </c>
      <c r="K59" s="45">
        <v>9409</v>
      </c>
      <c r="L59" s="46">
        <v>29.8</v>
      </c>
    </row>
    <row r="60" spans="1:12">
      <c r="A60" s="9"/>
      <c r="B60" s="20" t="s">
        <v>64</v>
      </c>
      <c r="C60" s="45">
        <v>819458</v>
      </c>
      <c r="D60" s="45">
        <v>756361</v>
      </c>
      <c r="E60" s="18">
        <f t="shared" si="0"/>
        <v>8.3421805196195908</v>
      </c>
      <c r="F60" s="18">
        <f t="shared" si="1"/>
        <v>6.3360592284503419</v>
      </c>
      <c r="G60" s="45">
        <v>406720</v>
      </c>
      <c r="H60" s="46">
        <v>3</v>
      </c>
      <c r="I60" s="45">
        <v>284638</v>
      </c>
      <c r="J60" s="46">
        <v>15.9</v>
      </c>
      <c r="K60" s="45">
        <v>128100</v>
      </c>
      <c r="L60" s="46">
        <v>10.6</v>
      </c>
    </row>
    <row r="61" spans="1:12">
      <c r="A61" s="10" t="s">
        <v>65</v>
      </c>
      <c r="B61" s="20" t="s">
        <v>66</v>
      </c>
      <c r="C61" s="45">
        <v>124332</v>
      </c>
      <c r="D61" s="45">
        <v>109341</v>
      </c>
      <c r="E61" s="18">
        <f t="shared" si="0"/>
        <v>13.710319093478196</v>
      </c>
      <c r="F61" s="18">
        <f t="shared" si="1"/>
        <v>0.96133653706680244</v>
      </c>
      <c r="G61" s="45">
        <v>63422</v>
      </c>
      <c r="H61" s="46">
        <v>10.3</v>
      </c>
      <c r="I61" s="45">
        <v>58058</v>
      </c>
      <c r="J61" s="46">
        <v>17.8</v>
      </c>
      <c r="K61" s="45">
        <v>2852</v>
      </c>
      <c r="L61" s="46">
        <v>11.1</v>
      </c>
    </row>
    <row r="62" spans="1:12">
      <c r="A62" s="8"/>
      <c r="B62" s="20" t="s">
        <v>67</v>
      </c>
      <c r="C62" s="45">
        <v>27506</v>
      </c>
      <c r="D62" s="45">
        <v>24716</v>
      </c>
      <c r="E62" s="18">
        <f t="shared" si="0"/>
        <v>11.288234342126557</v>
      </c>
      <c r="F62" s="18">
        <f t="shared" si="1"/>
        <v>0.21267672673615373</v>
      </c>
      <c r="G62" s="45">
        <v>14299</v>
      </c>
      <c r="H62" s="46">
        <v>10.6</v>
      </c>
      <c r="I62" s="45">
        <v>11898</v>
      </c>
      <c r="J62" s="46">
        <v>11.5</v>
      </c>
      <c r="K62" s="45">
        <v>1309</v>
      </c>
      <c r="L62" s="46">
        <v>16.899999999999999</v>
      </c>
    </row>
    <row r="63" spans="1:12">
      <c r="A63" s="8"/>
      <c r="B63" s="20" t="s">
        <v>68</v>
      </c>
      <c r="C63" s="45">
        <v>4886</v>
      </c>
      <c r="D63" s="45">
        <v>4578</v>
      </c>
      <c r="E63" s="18">
        <f t="shared" si="0"/>
        <v>6.7278287461773667</v>
      </c>
      <c r="F63" s="18">
        <f t="shared" si="1"/>
        <v>3.7778611460512153E-2</v>
      </c>
      <c r="G63" s="45">
        <v>2481</v>
      </c>
      <c r="H63" s="46">
        <v>6.7</v>
      </c>
      <c r="I63" s="45">
        <v>1673</v>
      </c>
      <c r="J63" s="46">
        <v>9.1</v>
      </c>
      <c r="K63" s="45">
        <v>732</v>
      </c>
      <c r="L63" s="46">
        <v>1.7</v>
      </c>
    </row>
    <row r="64" spans="1:12">
      <c r="A64" s="9"/>
      <c r="B64" s="20" t="s">
        <v>69</v>
      </c>
      <c r="C64" s="45">
        <v>156724</v>
      </c>
      <c r="D64" s="45">
        <v>138635</v>
      </c>
      <c r="E64" s="18">
        <f t="shared" si="0"/>
        <v>13.047931618999531</v>
      </c>
      <c r="F64" s="18">
        <f t="shared" si="1"/>
        <v>1.2117918752634684</v>
      </c>
      <c r="G64" s="45">
        <v>80202</v>
      </c>
      <c r="H64" s="46">
        <v>10.3</v>
      </c>
      <c r="I64" s="45">
        <v>71629</v>
      </c>
      <c r="J64" s="46">
        <v>16.5</v>
      </c>
      <c r="K64" s="45">
        <v>4893</v>
      </c>
      <c r="L64" s="46">
        <v>11</v>
      </c>
    </row>
    <row r="65" spans="1:12">
      <c r="A65" s="10" t="s">
        <v>70</v>
      </c>
      <c r="B65" s="20" t="s">
        <v>71</v>
      </c>
      <c r="C65" s="45">
        <v>10349</v>
      </c>
      <c r="D65" s="45">
        <v>9196</v>
      </c>
      <c r="E65" s="18">
        <f t="shared" si="0"/>
        <v>12.538060026098297</v>
      </c>
      <c r="F65" s="18">
        <f t="shared" si="1"/>
        <v>8.0018593942865382E-2</v>
      </c>
      <c r="G65" s="45">
        <v>4167</v>
      </c>
      <c r="H65" s="46">
        <v>-0.9</v>
      </c>
      <c r="I65" s="45">
        <v>4190</v>
      </c>
      <c r="J65" s="46">
        <v>9.1999999999999993</v>
      </c>
      <c r="K65" s="45">
        <v>1992</v>
      </c>
      <c r="L65" s="46">
        <v>72.8</v>
      </c>
    </row>
    <row r="66" spans="1:12">
      <c r="A66" s="8"/>
      <c r="B66" s="20" t="s">
        <v>72</v>
      </c>
      <c r="C66" s="45">
        <v>35067</v>
      </c>
      <c r="D66" s="45">
        <v>31627</v>
      </c>
      <c r="E66" s="18">
        <f t="shared" si="0"/>
        <v>10.876782495968641</v>
      </c>
      <c r="F66" s="18">
        <f t="shared" si="1"/>
        <v>0.27113847075026187</v>
      </c>
      <c r="G66" s="45">
        <v>20158</v>
      </c>
      <c r="H66" s="46">
        <v>-0.5</v>
      </c>
      <c r="I66" s="45">
        <v>7256</v>
      </c>
      <c r="J66" s="46">
        <v>6.5</v>
      </c>
      <c r="K66" s="45">
        <v>7653</v>
      </c>
      <c r="L66" s="46">
        <v>67.8</v>
      </c>
    </row>
    <row r="67" spans="1:12">
      <c r="A67" s="9"/>
      <c r="B67" s="20" t="s">
        <v>73</v>
      </c>
      <c r="C67" s="45">
        <v>45416</v>
      </c>
      <c r="D67" s="45">
        <v>40823</v>
      </c>
      <c r="E67" s="18">
        <f t="shared" si="0"/>
        <v>11.251010459789823</v>
      </c>
      <c r="F67" s="18">
        <f t="shared" si="1"/>
        <v>0.3511570646931273</v>
      </c>
      <c r="G67" s="45">
        <v>24325</v>
      </c>
      <c r="H67" s="46">
        <v>-0.6</v>
      </c>
      <c r="I67" s="45">
        <v>11446</v>
      </c>
      <c r="J67" s="46">
        <v>7.5</v>
      </c>
      <c r="K67" s="45">
        <v>9645</v>
      </c>
      <c r="L67" s="46">
        <v>68.8</v>
      </c>
    </row>
    <row r="68" spans="1:12">
      <c r="A68" s="10" t="s">
        <v>74</v>
      </c>
      <c r="B68" s="20" t="s">
        <v>75</v>
      </c>
      <c r="C68" s="45">
        <v>494</v>
      </c>
      <c r="D68" s="45">
        <v>583</v>
      </c>
      <c r="E68" s="18">
        <f t="shared" si="0"/>
        <v>-15.265866209262436</v>
      </c>
      <c r="F68" s="18">
        <f t="shared" si="1"/>
        <v>3.8196140117668855E-3</v>
      </c>
      <c r="G68" s="45">
        <v>270</v>
      </c>
      <c r="H68" s="46">
        <v>-16.7</v>
      </c>
      <c r="I68" s="45">
        <v>132</v>
      </c>
      <c r="J68" s="46">
        <v>16.8</v>
      </c>
      <c r="K68" s="45">
        <v>92</v>
      </c>
      <c r="L68" s="46">
        <v>-37</v>
      </c>
    </row>
    <row r="69" spans="1:12">
      <c r="A69" s="9"/>
      <c r="B69" s="20" t="s">
        <v>114</v>
      </c>
      <c r="C69" s="45">
        <v>494</v>
      </c>
      <c r="D69" s="45">
        <v>583</v>
      </c>
      <c r="E69" s="18">
        <f t="shared" si="0"/>
        <v>-15.265866209262436</v>
      </c>
      <c r="F69" s="18">
        <f t="shared" si="1"/>
        <v>3.8196140117668855E-3</v>
      </c>
      <c r="G69" s="45">
        <v>270</v>
      </c>
      <c r="H69" s="46">
        <v>-16.7</v>
      </c>
      <c r="I69" s="45">
        <v>132</v>
      </c>
      <c r="J69" s="46">
        <v>16.8</v>
      </c>
      <c r="K69" s="45">
        <v>92</v>
      </c>
      <c r="L69" s="46">
        <v>-37</v>
      </c>
    </row>
    <row r="70" spans="1:12">
      <c r="A70" s="10" t="s">
        <v>76</v>
      </c>
      <c r="B70" s="20" t="s">
        <v>76</v>
      </c>
      <c r="C70" s="45">
        <v>154049</v>
      </c>
      <c r="D70" s="45">
        <v>187261</v>
      </c>
      <c r="E70" s="18">
        <f t="shared" si="0"/>
        <v>-17.735673738792379</v>
      </c>
      <c r="F70" s="18">
        <f t="shared" si="1"/>
        <v>1.1911087427098723</v>
      </c>
      <c r="G70" s="45">
        <v>63391</v>
      </c>
      <c r="H70" s="46">
        <v>-19.100000000000001</v>
      </c>
      <c r="I70" s="45">
        <v>90658</v>
      </c>
      <c r="J70" s="46">
        <v>-16.7</v>
      </c>
      <c r="K70" s="45">
        <v>0</v>
      </c>
      <c r="L70" s="46" t="s">
        <v>142</v>
      </c>
    </row>
    <row r="71" spans="1:12">
      <c r="A71" s="9"/>
      <c r="B71" s="20" t="s">
        <v>115</v>
      </c>
      <c r="C71" s="45">
        <v>154049</v>
      </c>
      <c r="D71" s="45">
        <v>187261</v>
      </c>
      <c r="E71" s="18">
        <f t="shared" si="0"/>
        <v>-17.735673738792379</v>
      </c>
      <c r="F71" s="18">
        <f t="shared" si="1"/>
        <v>1.1911087427098723</v>
      </c>
      <c r="G71" s="45">
        <v>63391</v>
      </c>
      <c r="H71" s="46">
        <v>-19.100000000000001</v>
      </c>
      <c r="I71" s="45">
        <v>90658</v>
      </c>
      <c r="J71" s="46">
        <v>-16.7</v>
      </c>
      <c r="K71" s="45">
        <v>0</v>
      </c>
      <c r="L71" s="46" t="s">
        <v>142</v>
      </c>
    </row>
  </sheetData>
  <mergeCells count="7">
    <mergeCell ref="A1:L1"/>
    <mergeCell ref="A2:A3"/>
    <mergeCell ref="B2:B3"/>
    <mergeCell ref="C2:F2"/>
    <mergeCell ref="G2:H2"/>
    <mergeCell ref="I2:J2"/>
    <mergeCell ref="K2:L2"/>
  </mergeCells>
  <phoneticPr fontId="16" type="noConversion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71"/>
  <sheetViews>
    <sheetView showGridLines="0" zoomScaleNormal="100" workbookViewId="0">
      <selection activeCell="J5" sqref="J5"/>
    </sheetView>
  </sheetViews>
  <sheetFormatPr defaultRowHeight="13.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1.85546875" style="4" customWidth="1"/>
    <col min="5" max="5" width="7.42578125" style="4" customWidth="1"/>
    <col min="6" max="6" width="8.140625" style="4" customWidth="1"/>
    <col min="7" max="7" width="9.85546875" style="12" customWidth="1"/>
    <col min="8" max="8" width="7.140625" style="12" customWidth="1"/>
    <col min="9" max="9" width="10.7109375" style="12" customWidth="1"/>
    <col min="10" max="10" width="7.140625" style="12" customWidth="1"/>
    <col min="11" max="11" width="10.7109375" style="12" customWidth="1"/>
    <col min="12" max="12" width="7.140625" style="12" customWidth="1"/>
    <col min="13" max="13" width="10.7109375" style="12" customWidth="1"/>
    <col min="14" max="14" width="7.140625" style="12" customWidth="1"/>
    <col min="15" max="15" width="10.7109375" style="12" customWidth="1"/>
    <col min="16" max="16" width="7.140625" style="12" customWidth="1"/>
    <col min="17" max="17" width="10" style="12" customWidth="1"/>
    <col min="18" max="18" width="7.140625" style="12" customWidth="1"/>
    <col min="19" max="19" width="10.7109375" style="12" customWidth="1"/>
    <col min="20" max="20" width="8" style="12" customWidth="1"/>
    <col min="21" max="16384" width="9.140625" style="2"/>
  </cols>
  <sheetData>
    <row r="1" spans="1:20" ht="26.25">
      <c r="A1" s="70" t="s">
        <v>139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>
      <c r="A2" s="64" t="s">
        <v>1</v>
      </c>
      <c r="B2" s="64" t="s">
        <v>2</v>
      </c>
      <c r="C2" s="66" t="s">
        <v>3</v>
      </c>
      <c r="D2" s="67"/>
      <c r="E2" s="67"/>
      <c r="F2" s="68"/>
      <c r="G2" s="66" t="s">
        <v>83</v>
      </c>
      <c r="H2" s="68"/>
      <c r="I2" s="66" t="s">
        <v>84</v>
      </c>
      <c r="J2" s="68"/>
      <c r="K2" s="66" t="s">
        <v>85</v>
      </c>
      <c r="L2" s="68"/>
      <c r="M2" s="66" t="s">
        <v>86</v>
      </c>
      <c r="N2" s="68"/>
      <c r="O2" s="66" t="s">
        <v>87</v>
      </c>
      <c r="P2" s="68"/>
      <c r="Q2" s="66" t="s">
        <v>112</v>
      </c>
      <c r="R2" s="68"/>
      <c r="S2" s="66" t="s">
        <v>6</v>
      </c>
      <c r="T2" s="68"/>
    </row>
    <row r="3" spans="1:20" ht="24">
      <c r="A3" s="65"/>
      <c r="B3" s="65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>
      <c r="A4" s="69" t="s">
        <v>118</v>
      </c>
      <c r="B4" s="62"/>
      <c r="C4" s="49">
        <v>12933244</v>
      </c>
      <c r="D4" s="49">
        <v>11144538</v>
      </c>
      <c r="E4" s="48">
        <f>(C4/D4-1)*100</f>
        <v>16.050068652464546</v>
      </c>
      <c r="F4" s="48">
        <v>100</v>
      </c>
      <c r="G4" s="49">
        <v>1329581</v>
      </c>
      <c r="H4" s="17">
        <v>19.5</v>
      </c>
      <c r="I4" s="49">
        <v>3213761</v>
      </c>
      <c r="J4" s="17">
        <v>15.3</v>
      </c>
      <c r="K4" s="49">
        <v>2778185</v>
      </c>
      <c r="L4" s="17">
        <v>17.100000000000001</v>
      </c>
      <c r="M4" s="49">
        <v>1960538</v>
      </c>
      <c r="N4" s="17">
        <v>11.7</v>
      </c>
      <c r="O4" s="49">
        <v>1611778</v>
      </c>
      <c r="P4" s="17">
        <v>13</v>
      </c>
      <c r="Q4" s="49">
        <v>1253468</v>
      </c>
      <c r="R4" s="17">
        <v>24.1</v>
      </c>
      <c r="S4" s="49">
        <v>785933</v>
      </c>
      <c r="T4" s="17">
        <v>15.3</v>
      </c>
    </row>
    <row r="5" spans="1:20">
      <c r="A5" s="7" t="s">
        <v>8</v>
      </c>
      <c r="B5" s="23" t="s">
        <v>9</v>
      </c>
      <c r="C5" s="45">
        <v>4441080</v>
      </c>
      <c r="D5" s="45">
        <v>3493670</v>
      </c>
      <c r="E5" s="18">
        <f>(C5/D5-1)*100</f>
        <v>27.117901805264943</v>
      </c>
      <c r="F5" s="18">
        <f>(C5/$C$4)*100</f>
        <v>34.338484606027691</v>
      </c>
      <c r="G5" s="45">
        <v>320194</v>
      </c>
      <c r="H5" s="46">
        <v>37.299999999999997</v>
      </c>
      <c r="I5" s="45">
        <v>1259369</v>
      </c>
      <c r="J5" s="46">
        <v>17.600000000000001</v>
      </c>
      <c r="K5" s="45">
        <v>1202821</v>
      </c>
      <c r="L5" s="46">
        <v>30.5</v>
      </c>
      <c r="M5" s="45">
        <v>581867</v>
      </c>
      <c r="N5" s="46">
        <v>23.3</v>
      </c>
      <c r="O5" s="45">
        <v>508425</v>
      </c>
      <c r="P5" s="46">
        <v>28</v>
      </c>
      <c r="Q5" s="45">
        <v>449037</v>
      </c>
      <c r="R5" s="46">
        <v>54.5</v>
      </c>
      <c r="S5" s="45">
        <v>119367</v>
      </c>
      <c r="T5" s="46">
        <v>11</v>
      </c>
    </row>
    <row r="6" spans="1:20">
      <c r="A6" s="8"/>
      <c r="B6" s="24" t="s">
        <v>10</v>
      </c>
      <c r="C6" s="45">
        <v>2509287</v>
      </c>
      <c r="D6" s="45">
        <v>2099560</v>
      </c>
      <c r="E6" s="18">
        <f t="shared" ref="E6:E70" si="0">(C6/D6-1)*100</f>
        <v>19.514898359656318</v>
      </c>
      <c r="F6" s="18">
        <f t="shared" ref="F6:F70" si="1">(C6/$C$4)*100</f>
        <v>19.401837620940267</v>
      </c>
      <c r="G6" s="45">
        <v>326364</v>
      </c>
      <c r="H6" s="46">
        <v>24.5</v>
      </c>
      <c r="I6" s="45">
        <v>705833</v>
      </c>
      <c r="J6" s="46">
        <v>33.200000000000003</v>
      </c>
      <c r="K6" s="45">
        <v>381921</v>
      </c>
      <c r="L6" s="46">
        <v>18.2</v>
      </c>
      <c r="M6" s="45">
        <v>437438</v>
      </c>
      <c r="N6" s="46">
        <v>11.8</v>
      </c>
      <c r="O6" s="45">
        <v>366810</v>
      </c>
      <c r="P6" s="46">
        <v>11.9</v>
      </c>
      <c r="Q6" s="45">
        <v>267328</v>
      </c>
      <c r="R6" s="46">
        <v>9.1</v>
      </c>
      <c r="S6" s="45">
        <v>23593</v>
      </c>
      <c r="T6" s="46">
        <v>16.3</v>
      </c>
    </row>
    <row r="7" spans="1:20">
      <c r="A7" s="8"/>
      <c r="B7" s="24" t="s">
        <v>11</v>
      </c>
      <c r="C7" s="45">
        <v>939929</v>
      </c>
      <c r="D7" s="45">
        <v>839888</v>
      </c>
      <c r="E7" s="18">
        <f t="shared" si="0"/>
        <v>11.911231021279022</v>
      </c>
      <c r="F7" s="18">
        <f t="shared" si="1"/>
        <v>7.267542466530438</v>
      </c>
      <c r="G7" s="45">
        <v>149313</v>
      </c>
      <c r="H7" s="46">
        <v>10.9</v>
      </c>
      <c r="I7" s="45">
        <v>198953</v>
      </c>
      <c r="J7" s="46">
        <v>6.3</v>
      </c>
      <c r="K7" s="45">
        <v>208527</v>
      </c>
      <c r="L7" s="46">
        <v>6.3</v>
      </c>
      <c r="M7" s="45">
        <v>181885</v>
      </c>
      <c r="N7" s="46">
        <v>14.2</v>
      </c>
      <c r="O7" s="45">
        <v>111702</v>
      </c>
      <c r="P7" s="46">
        <v>18.600000000000001</v>
      </c>
      <c r="Q7" s="45">
        <v>81170</v>
      </c>
      <c r="R7" s="46">
        <v>33.299999999999997</v>
      </c>
      <c r="S7" s="45">
        <v>8379</v>
      </c>
      <c r="T7" s="46">
        <v>10.4</v>
      </c>
    </row>
    <row r="8" spans="1:20">
      <c r="A8" s="8"/>
      <c r="B8" s="24" t="s">
        <v>13</v>
      </c>
      <c r="C8" s="45">
        <v>499039</v>
      </c>
      <c r="D8" s="45">
        <v>509009</v>
      </c>
      <c r="E8" s="18">
        <f t="shared" si="0"/>
        <v>-1.9587079992691714</v>
      </c>
      <c r="F8" s="18">
        <f t="shared" si="1"/>
        <v>3.8585756210893414</v>
      </c>
      <c r="G8" s="45">
        <v>76560</v>
      </c>
      <c r="H8" s="46">
        <v>2</v>
      </c>
      <c r="I8" s="45">
        <v>101864</v>
      </c>
      <c r="J8" s="46">
        <v>-4.4000000000000004</v>
      </c>
      <c r="K8" s="45">
        <v>91519</v>
      </c>
      <c r="L8" s="46">
        <v>-3.7</v>
      </c>
      <c r="M8" s="45">
        <v>93602</v>
      </c>
      <c r="N8" s="46">
        <v>-1.2</v>
      </c>
      <c r="O8" s="45">
        <v>79217</v>
      </c>
      <c r="P8" s="46">
        <v>-3</v>
      </c>
      <c r="Q8" s="45">
        <v>48568</v>
      </c>
      <c r="R8" s="46">
        <v>-0.6</v>
      </c>
      <c r="S8" s="45">
        <v>7709</v>
      </c>
      <c r="T8" s="46">
        <v>7.5</v>
      </c>
    </row>
    <row r="9" spans="1:20" s="4" customFormat="1">
      <c r="A9" s="8"/>
      <c r="B9" s="32" t="s">
        <v>132</v>
      </c>
      <c r="C9" s="45">
        <v>34720</v>
      </c>
      <c r="D9" s="45">
        <v>38308</v>
      </c>
      <c r="E9" s="18">
        <f t="shared" ref="E9" si="2">(C9/D9-1)*100</f>
        <v>-9.3661898298005646</v>
      </c>
      <c r="F9" s="18">
        <f t="shared" ref="F9" si="3">(C9/$C$4)*100</f>
        <v>0.26845546252742158</v>
      </c>
      <c r="G9" s="45">
        <v>5738</v>
      </c>
      <c r="H9" s="46">
        <v>-8.1</v>
      </c>
      <c r="I9" s="45">
        <v>9722</v>
      </c>
      <c r="J9" s="46">
        <v>-10.199999999999999</v>
      </c>
      <c r="K9" s="45">
        <v>8595</v>
      </c>
      <c r="L9" s="46">
        <v>-0.1</v>
      </c>
      <c r="M9" s="45">
        <v>4687</v>
      </c>
      <c r="N9" s="46">
        <v>-12.8</v>
      </c>
      <c r="O9" s="45">
        <v>3498</v>
      </c>
      <c r="P9" s="46">
        <v>-15.6</v>
      </c>
      <c r="Q9" s="45">
        <v>2381</v>
      </c>
      <c r="R9" s="46">
        <v>-17</v>
      </c>
      <c r="S9" s="45">
        <v>99</v>
      </c>
      <c r="T9" s="46">
        <v>-58.8</v>
      </c>
    </row>
    <row r="10" spans="1:20">
      <c r="A10" s="8"/>
      <c r="B10" s="24" t="s">
        <v>14</v>
      </c>
      <c r="C10" s="45">
        <v>363453</v>
      </c>
      <c r="D10" s="45">
        <v>321096</v>
      </c>
      <c r="E10" s="18">
        <f t="shared" si="0"/>
        <v>13.191382016593177</v>
      </c>
      <c r="F10" s="18">
        <f t="shared" si="1"/>
        <v>2.8102230190662141</v>
      </c>
      <c r="G10" s="45">
        <v>24572</v>
      </c>
      <c r="H10" s="46">
        <v>13.6</v>
      </c>
      <c r="I10" s="45">
        <v>54951</v>
      </c>
      <c r="J10" s="46">
        <v>7.6</v>
      </c>
      <c r="K10" s="45">
        <v>56384</v>
      </c>
      <c r="L10" s="46">
        <v>10.6</v>
      </c>
      <c r="M10" s="45">
        <v>39089</v>
      </c>
      <c r="N10" s="46">
        <v>13.6</v>
      </c>
      <c r="O10" s="45">
        <v>24909</v>
      </c>
      <c r="P10" s="46">
        <v>12.3</v>
      </c>
      <c r="Q10" s="45">
        <v>15280</v>
      </c>
      <c r="R10" s="46">
        <v>23</v>
      </c>
      <c r="S10" s="45">
        <v>148268</v>
      </c>
      <c r="T10" s="46">
        <v>15.5</v>
      </c>
    </row>
    <row r="11" spans="1:20">
      <c r="A11" s="8"/>
      <c r="B11" s="24" t="s">
        <v>12</v>
      </c>
      <c r="C11" s="45">
        <v>399884</v>
      </c>
      <c r="D11" s="45">
        <v>397964</v>
      </c>
      <c r="E11" s="18">
        <f t="shared" si="0"/>
        <v>0.48245569951050893</v>
      </c>
      <c r="F11" s="18">
        <f t="shared" si="1"/>
        <v>3.0919079544157677</v>
      </c>
      <c r="G11" s="45">
        <v>32232</v>
      </c>
      <c r="H11" s="46">
        <v>3.6</v>
      </c>
      <c r="I11" s="45">
        <v>109039</v>
      </c>
      <c r="J11" s="46">
        <v>-3.6</v>
      </c>
      <c r="K11" s="45">
        <v>98921</v>
      </c>
      <c r="L11" s="46">
        <v>-5.3</v>
      </c>
      <c r="M11" s="45">
        <v>55473</v>
      </c>
      <c r="N11" s="46">
        <v>-2.2999999999999998</v>
      </c>
      <c r="O11" s="45">
        <v>34241</v>
      </c>
      <c r="P11" s="46">
        <v>5.5</v>
      </c>
      <c r="Q11" s="45">
        <v>20645</v>
      </c>
      <c r="R11" s="46">
        <v>15</v>
      </c>
      <c r="S11" s="45">
        <v>49333</v>
      </c>
      <c r="T11" s="46">
        <v>17.399999999999999</v>
      </c>
    </row>
    <row r="12" spans="1:20">
      <c r="A12" s="8"/>
      <c r="B12" s="24" t="s">
        <v>16</v>
      </c>
      <c r="C12" s="45">
        <v>196605</v>
      </c>
      <c r="D12" s="45">
        <v>173871</v>
      </c>
      <c r="E12" s="18">
        <f t="shared" si="0"/>
        <v>13.075210932242864</v>
      </c>
      <c r="F12" s="18">
        <f t="shared" si="1"/>
        <v>1.5201522525980333</v>
      </c>
      <c r="G12" s="45">
        <v>20384</v>
      </c>
      <c r="H12" s="46">
        <v>12.3</v>
      </c>
      <c r="I12" s="45">
        <v>43241</v>
      </c>
      <c r="J12" s="46">
        <v>10.4</v>
      </c>
      <c r="K12" s="45">
        <v>37588</v>
      </c>
      <c r="L12" s="46">
        <v>11.9</v>
      </c>
      <c r="M12" s="45">
        <v>26961</v>
      </c>
      <c r="N12" s="46">
        <v>10.6</v>
      </c>
      <c r="O12" s="45">
        <v>16753</v>
      </c>
      <c r="P12" s="46">
        <v>14.9</v>
      </c>
      <c r="Q12" s="45">
        <v>8775</v>
      </c>
      <c r="R12" s="46">
        <v>8.9</v>
      </c>
      <c r="S12" s="45">
        <v>42903</v>
      </c>
      <c r="T12" s="46">
        <v>19.399999999999999</v>
      </c>
    </row>
    <row r="13" spans="1:20">
      <c r="A13" s="8"/>
      <c r="B13" s="24" t="s">
        <v>15</v>
      </c>
      <c r="C13" s="45">
        <v>256190</v>
      </c>
      <c r="D13" s="45">
        <v>240796</v>
      </c>
      <c r="E13" s="18">
        <f t="shared" si="0"/>
        <v>6.3929633382614259</v>
      </c>
      <c r="F13" s="18">
        <f t="shared" si="1"/>
        <v>1.980864197721778</v>
      </c>
      <c r="G13" s="45">
        <v>30397</v>
      </c>
      <c r="H13" s="46">
        <v>11</v>
      </c>
      <c r="I13" s="45">
        <v>67617</v>
      </c>
      <c r="J13" s="46">
        <v>2</v>
      </c>
      <c r="K13" s="45">
        <v>52837</v>
      </c>
      <c r="L13" s="46">
        <v>5</v>
      </c>
      <c r="M13" s="45">
        <v>35525</v>
      </c>
      <c r="N13" s="46">
        <v>6.4</v>
      </c>
      <c r="O13" s="45">
        <v>30196</v>
      </c>
      <c r="P13" s="46">
        <v>11.4</v>
      </c>
      <c r="Q13" s="45">
        <v>18705</v>
      </c>
      <c r="R13" s="46">
        <v>17</v>
      </c>
      <c r="S13" s="45">
        <v>20913</v>
      </c>
      <c r="T13" s="46">
        <v>2.9</v>
      </c>
    </row>
    <row r="14" spans="1:20">
      <c r="A14" s="8"/>
      <c r="B14" s="24" t="s">
        <v>18</v>
      </c>
      <c r="C14" s="45">
        <v>415000</v>
      </c>
      <c r="D14" s="45">
        <v>332023</v>
      </c>
      <c r="E14" s="18">
        <f t="shared" si="0"/>
        <v>24.99134096131894</v>
      </c>
      <c r="F14" s="18">
        <f t="shared" si="1"/>
        <v>3.2087850503709667</v>
      </c>
      <c r="G14" s="45">
        <v>51322</v>
      </c>
      <c r="H14" s="46">
        <v>23.4</v>
      </c>
      <c r="I14" s="45">
        <v>101686</v>
      </c>
      <c r="J14" s="46">
        <v>25.9</v>
      </c>
      <c r="K14" s="45">
        <v>94660</v>
      </c>
      <c r="L14" s="46">
        <v>27.9</v>
      </c>
      <c r="M14" s="45">
        <v>57306</v>
      </c>
      <c r="N14" s="46">
        <v>20.6</v>
      </c>
      <c r="O14" s="45">
        <v>42765</v>
      </c>
      <c r="P14" s="46">
        <v>13.8</v>
      </c>
      <c r="Q14" s="45">
        <v>21187</v>
      </c>
      <c r="R14" s="46">
        <v>15.8</v>
      </c>
      <c r="S14" s="45">
        <v>46074</v>
      </c>
      <c r="T14" s="46">
        <v>42.8</v>
      </c>
    </row>
    <row r="15" spans="1:20">
      <c r="A15" s="8"/>
      <c r="B15" s="24" t="s">
        <v>19</v>
      </c>
      <c r="C15" s="45">
        <v>107815</v>
      </c>
      <c r="D15" s="45">
        <v>88421</v>
      </c>
      <c r="E15" s="18">
        <f t="shared" si="0"/>
        <v>21.933703531966398</v>
      </c>
      <c r="F15" s="18">
        <f t="shared" si="1"/>
        <v>0.83362689206203799</v>
      </c>
      <c r="G15" s="45">
        <v>3907</v>
      </c>
      <c r="H15" s="46">
        <v>12.9</v>
      </c>
      <c r="I15" s="45">
        <v>16314</v>
      </c>
      <c r="J15" s="46">
        <v>11.6</v>
      </c>
      <c r="K15" s="45">
        <v>24732</v>
      </c>
      <c r="L15" s="46">
        <v>11.6</v>
      </c>
      <c r="M15" s="45">
        <v>14364</v>
      </c>
      <c r="N15" s="46">
        <v>15.8</v>
      </c>
      <c r="O15" s="45">
        <v>6347</v>
      </c>
      <c r="P15" s="46">
        <v>15.2</v>
      </c>
      <c r="Q15" s="45">
        <v>2992</v>
      </c>
      <c r="R15" s="46">
        <v>25.8</v>
      </c>
      <c r="S15" s="45">
        <v>39159</v>
      </c>
      <c r="T15" s="46">
        <v>40.4</v>
      </c>
    </row>
    <row r="16" spans="1:20">
      <c r="A16" s="8"/>
      <c r="B16" s="24" t="s">
        <v>17</v>
      </c>
      <c r="C16" s="45">
        <v>151661</v>
      </c>
      <c r="D16" s="45">
        <v>143664</v>
      </c>
      <c r="E16" s="18">
        <f t="shared" si="0"/>
        <v>5.5664606303597264</v>
      </c>
      <c r="F16" s="18">
        <f t="shared" si="1"/>
        <v>1.1726446976489426</v>
      </c>
      <c r="G16" s="45">
        <v>17399</v>
      </c>
      <c r="H16" s="46">
        <v>11.5</v>
      </c>
      <c r="I16" s="45">
        <v>34119</v>
      </c>
      <c r="J16" s="46">
        <v>0</v>
      </c>
      <c r="K16" s="45">
        <v>27317</v>
      </c>
      <c r="L16" s="46">
        <v>8.6999999999999993</v>
      </c>
      <c r="M16" s="45">
        <v>26295</v>
      </c>
      <c r="N16" s="46">
        <v>7.9</v>
      </c>
      <c r="O16" s="45">
        <v>21669</v>
      </c>
      <c r="P16" s="46">
        <v>8.5</v>
      </c>
      <c r="Q16" s="45">
        <v>13608</v>
      </c>
      <c r="R16" s="46">
        <v>20.2</v>
      </c>
      <c r="S16" s="45">
        <v>11254</v>
      </c>
      <c r="T16" s="46">
        <v>-14.2</v>
      </c>
    </row>
    <row r="17" spans="1:20" s="4" customFormat="1">
      <c r="A17" s="8"/>
      <c r="B17" s="24" t="s">
        <v>20</v>
      </c>
      <c r="C17" s="45">
        <v>81817</v>
      </c>
      <c r="D17" s="45">
        <v>85469</v>
      </c>
      <c r="E17" s="18">
        <f t="shared" si="0"/>
        <v>-4.2728942657571771</v>
      </c>
      <c r="F17" s="18">
        <f t="shared" si="1"/>
        <v>0.63261003967759366</v>
      </c>
      <c r="G17" s="45">
        <v>11177</v>
      </c>
      <c r="H17" s="46">
        <v>-2.2000000000000002</v>
      </c>
      <c r="I17" s="45">
        <v>16559</v>
      </c>
      <c r="J17" s="46">
        <v>-7.4</v>
      </c>
      <c r="K17" s="45">
        <v>24618</v>
      </c>
      <c r="L17" s="46">
        <v>1.1000000000000001</v>
      </c>
      <c r="M17" s="45">
        <v>17908</v>
      </c>
      <c r="N17" s="46">
        <v>-6</v>
      </c>
      <c r="O17" s="45">
        <v>8284</v>
      </c>
      <c r="P17" s="46">
        <v>-12</v>
      </c>
      <c r="Q17" s="45">
        <v>2893</v>
      </c>
      <c r="R17" s="46">
        <v>0.5</v>
      </c>
      <c r="S17" s="45">
        <v>378</v>
      </c>
      <c r="T17" s="46">
        <v>-19.2</v>
      </c>
    </row>
    <row r="18" spans="1:20">
      <c r="A18" s="8"/>
      <c r="B18" s="24" t="s">
        <v>22</v>
      </c>
      <c r="C18" s="45">
        <v>67264</v>
      </c>
      <c r="D18" s="45">
        <v>61866</v>
      </c>
      <c r="E18" s="18">
        <f t="shared" si="0"/>
        <v>8.7253095399734804</v>
      </c>
      <c r="F18" s="18">
        <f t="shared" si="1"/>
        <v>0.5200860665738618</v>
      </c>
      <c r="G18" s="45">
        <v>4457</v>
      </c>
      <c r="H18" s="46">
        <v>7.9</v>
      </c>
      <c r="I18" s="45">
        <v>18878</v>
      </c>
      <c r="J18" s="46">
        <v>-1.6</v>
      </c>
      <c r="K18" s="45">
        <v>21469</v>
      </c>
      <c r="L18" s="46">
        <v>11.4</v>
      </c>
      <c r="M18" s="45">
        <v>11010</v>
      </c>
      <c r="N18" s="46">
        <v>13</v>
      </c>
      <c r="O18" s="45">
        <v>4426</v>
      </c>
      <c r="P18" s="46">
        <v>2.1</v>
      </c>
      <c r="Q18" s="45">
        <v>2487</v>
      </c>
      <c r="R18" s="46">
        <v>6.6</v>
      </c>
      <c r="S18" s="45">
        <v>4537</v>
      </c>
      <c r="T18" s="46">
        <v>58.6</v>
      </c>
    </row>
    <row r="19" spans="1:20">
      <c r="A19" s="8"/>
      <c r="B19" s="24" t="s">
        <v>21</v>
      </c>
      <c r="C19" s="45">
        <v>55286</v>
      </c>
      <c r="D19" s="45">
        <v>54213</v>
      </c>
      <c r="E19" s="18">
        <f t="shared" si="0"/>
        <v>1.9792300739674973</v>
      </c>
      <c r="F19" s="18">
        <f t="shared" si="1"/>
        <v>0.42747202480676932</v>
      </c>
      <c r="G19" s="45">
        <v>1103</v>
      </c>
      <c r="H19" s="46">
        <v>0.2</v>
      </c>
      <c r="I19" s="45">
        <v>12414</v>
      </c>
      <c r="J19" s="46">
        <v>0.6</v>
      </c>
      <c r="K19" s="45">
        <v>10250</v>
      </c>
      <c r="L19" s="46">
        <v>11</v>
      </c>
      <c r="M19" s="45">
        <v>3752</v>
      </c>
      <c r="N19" s="46">
        <v>11.1</v>
      </c>
      <c r="O19" s="45">
        <v>1752</v>
      </c>
      <c r="P19" s="46">
        <v>20.5</v>
      </c>
      <c r="Q19" s="45">
        <v>629</v>
      </c>
      <c r="R19" s="46">
        <v>52.7</v>
      </c>
      <c r="S19" s="45">
        <v>25386</v>
      </c>
      <c r="T19" s="46">
        <v>-3.4</v>
      </c>
    </row>
    <row r="20" spans="1:20">
      <c r="A20" s="8"/>
      <c r="B20" s="24" t="s">
        <v>23</v>
      </c>
      <c r="C20" s="45">
        <v>41105</v>
      </c>
      <c r="D20" s="45">
        <v>41446</v>
      </c>
      <c r="E20" s="18">
        <f t="shared" si="0"/>
        <v>-0.8227573227814533</v>
      </c>
      <c r="F20" s="18">
        <f t="shared" si="1"/>
        <v>0.31782436023011706</v>
      </c>
      <c r="G20" s="45">
        <v>5480</v>
      </c>
      <c r="H20" s="46">
        <v>2.1</v>
      </c>
      <c r="I20" s="45">
        <v>11168</v>
      </c>
      <c r="J20" s="46">
        <v>-11.7</v>
      </c>
      <c r="K20" s="45">
        <v>9239</v>
      </c>
      <c r="L20" s="46">
        <v>0</v>
      </c>
      <c r="M20" s="45">
        <v>5934</v>
      </c>
      <c r="N20" s="46">
        <v>2.4</v>
      </c>
      <c r="O20" s="45">
        <v>3912</v>
      </c>
      <c r="P20" s="46">
        <v>6.2</v>
      </c>
      <c r="Q20" s="45">
        <v>2577</v>
      </c>
      <c r="R20" s="46">
        <v>10.4</v>
      </c>
      <c r="S20" s="45">
        <v>2795</v>
      </c>
      <c r="T20" s="46">
        <v>17.600000000000001</v>
      </c>
    </row>
    <row r="21" spans="1:20">
      <c r="A21" s="8"/>
      <c r="B21" s="24" t="s">
        <v>119</v>
      </c>
      <c r="C21" s="45">
        <v>31018</v>
      </c>
      <c r="D21" s="45">
        <v>25063</v>
      </c>
      <c r="E21" s="18">
        <f t="shared" si="0"/>
        <v>23.760124486294544</v>
      </c>
      <c r="F21" s="18">
        <f t="shared" si="1"/>
        <v>0.23983155347567864</v>
      </c>
      <c r="G21" s="45">
        <v>2307</v>
      </c>
      <c r="H21" s="46">
        <v>75.2</v>
      </c>
      <c r="I21" s="45">
        <v>14994</v>
      </c>
      <c r="J21" s="46">
        <v>9.5</v>
      </c>
      <c r="K21" s="45">
        <v>8403</v>
      </c>
      <c r="L21" s="46">
        <v>34.6</v>
      </c>
      <c r="M21" s="45">
        <v>1965</v>
      </c>
      <c r="N21" s="46">
        <v>32.1</v>
      </c>
      <c r="O21" s="45">
        <v>1427</v>
      </c>
      <c r="P21" s="46">
        <v>44.1</v>
      </c>
      <c r="Q21" s="45">
        <v>1256</v>
      </c>
      <c r="R21" s="46">
        <v>81</v>
      </c>
      <c r="S21" s="45">
        <v>666</v>
      </c>
      <c r="T21" s="46">
        <v>4.4000000000000004</v>
      </c>
    </row>
    <row r="22" spans="1:20">
      <c r="A22" s="8"/>
      <c r="B22" s="24" t="s">
        <v>24</v>
      </c>
      <c r="C22" s="45">
        <v>27591</v>
      </c>
      <c r="D22" s="45">
        <v>22640</v>
      </c>
      <c r="E22" s="18">
        <f t="shared" si="0"/>
        <v>21.868374558303884</v>
      </c>
      <c r="F22" s="18">
        <f t="shared" si="1"/>
        <v>0.21333394777056708</v>
      </c>
      <c r="G22" s="45">
        <v>5948</v>
      </c>
      <c r="H22" s="46">
        <v>16.3</v>
      </c>
      <c r="I22" s="45">
        <v>7361</v>
      </c>
      <c r="J22" s="46">
        <v>9.9</v>
      </c>
      <c r="K22" s="45">
        <v>6842</v>
      </c>
      <c r="L22" s="46">
        <v>33.299999999999997</v>
      </c>
      <c r="M22" s="45">
        <v>3682</v>
      </c>
      <c r="N22" s="46">
        <v>28.4</v>
      </c>
      <c r="O22" s="45">
        <v>2368</v>
      </c>
      <c r="P22" s="46">
        <v>23.1</v>
      </c>
      <c r="Q22" s="45">
        <v>941</v>
      </c>
      <c r="R22" s="46">
        <v>31.8</v>
      </c>
      <c r="S22" s="45">
        <v>449</v>
      </c>
      <c r="T22" s="46">
        <v>140.1</v>
      </c>
    </row>
    <row r="23" spans="1:20">
      <c r="A23" s="8"/>
      <c r="B23" s="24" t="s">
        <v>25</v>
      </c>
      <c r="C23" s="45">
        <v>23014</v>
      </c>
      <c r="D23" s="45">
        <v>22899</v>
      </c>
      <c r="E23" s="18">
        <f t="shared" si="0"/>
        <v>0.50220533647757915</v>
      </c>
      <c r="F23" s="18">
        <f t="shared" si="1"/>
        <v>0.17794452807045164</v>
      </c>
      <c r="G23" s="45">
        <v>947</v>
      </c>
      <c r="H23" s="46">
        <v>-6.6</v>
      </c>
      <c r="I23" s="45">
        <v>3935</v>
      </c>
      <c r="J23" s="46">
        <v>2.8</v>
      </c>
      <c r="K23" s="45">
        <v>4313</v>
      </c>
      <c r="L23" s="46">
        <v>-2.9</v>
      </c>
      <c r="M23" s="45">
        <v>2798</v>
      </c>
      <c r="N23" s="46">
        <v>-0.6</v>
      </c>
      <c r="O23" s="45">
        <v>1366</v>
      </c>
      <c r="P23" s="46">
        <v>-10.5</v>
      </c>
      <c r="Q23" s="45">
        <v>817</v>
      </c>
      <c r="R23" s="46">
        <v>-9.6</v>
      </c>
      <c r="S23" s="45">
        <v>8838</v>
      </c>
      <c r="T23" s="46">
        <v>5.6</v>
      </c>
    </row>
    <row r="24" spans="1:20">
      <c r="A24" s="8"/>
      <c r="B24" s="24" t="s">
        <v>26</v>
      </c>
      <c r="C24" s="45">
        <v>14506</v>
      </c>
      <c r="D24" s="45">
        <v>14034</v>
      </c>
      <c r="E24" s="18">
        <f t="shared" si="0"/>
        <v>3.3632606527005837</v>
      </c>
      <c r="F24" s="18">
        <f t="shared" si="1"/>
        <v>0.11216056853176203</v>
      </c>
      <c r="G24" s="45">
        <v>271</v>
      </c>
      <c r="H24" s="46">
        <v>-15</v>
      </c>
      <c r="I24" s="45">
        <v>4995</v>
      </c>
      <c r="J24" s="46">
        <v>0.9</v>
      </c>
      <c r="K24" s="45">
        <v>5135</v>
      </c>
      <c r="L24" s="46">
        <v>-3</v>
      </c>
      <c r="M24" s="45">
        <v>1341</v>
      </c>
      <c r="N24" s="46">
        <v>3.5</v>
      </c>
      <c r="O24" s="45">
        <v>557</v>
      </c>
      <c r="P24" s="46">
        <v>-0.5</v>
      </c>
      <c r="Q24" s="45">
        <v>183</v>
      </c>
      <c r="R24" s="46">
        <v>5.2</v>
      </c>
      <c r="S24" s="45">
        <v>2024</v>
      </c>
      <c r="T24" s="46">
        <v>40.6</v>
      </c>
    </row>
    <row r="25" spans="1:20">
      <c r="A25" s="8"/>
      <c r="B25" s="24" t="s">
        <v>29</v>
      </c>
      <c r="C25" s="45">
        <v>13354</v>
      </c>
      <c r="D25" s="45">
        <v>12108</v>
      </c>
      <c r="E25" s="18">
        <f t="shared" si="0"/>
        <v>10.29071688140073</v>
      </c>
      <c r="F25" s="18">
        <f t="shared" si="1"/>
        <v>0.10325329051241901</v>
      </c>
      <c r="G25" s="45">
        <v>499</v>
      </c>
      <c r="H25" s="46">
        <v>-10.1</v>
      </c>
      <c r="I25" s="45">
        <v>4165</v>
      </c>
      <c r="J25" s="46">
        <v>6.3</v>
      </c>
      <c r="K25" s="45">
        <v>4175</v>
      </c>
      <c r="L25" s="46">
        <v>14.3</v>
      </c>
      <c r="M25" s="45">
        <v>1502</v>
      </c>
      <c r="N25" s="46">
        <v>12.8</v>
      </c>
      <c r="O25" s="45">
        <v>710</v>
      </c>
      <c r="P25" s="46">
        <v>-3.7</v>
      </c>
      <c r="Q25" s="45">
        <v>197</v>
      </c>
      <c r="R25" s="46">
        <v>1</v>
      </c>
      <c r="S25" s="45">
        <v>2106</v>
      </c>
      <c r="T25" s="46">
        <v>22.7</v>
      </c>
    </row>
    <row r="26" spans="1:20">
      <c r="A26" s="8"/>
      <c r="B26" s="24" t="s">
        <v>28</v>
      </c>
      <c r="C26" s="45">
        <v>10541</v>
      </c>
      <c r="D26" s="45">
        <v>11000</v>
      </c>
      <c r="E26" s="18">
        <f t="shared" si="0"/>
        <v>-4.172727272727272</v>
      </c>
      <c r="F26" s="18">
        <f t="shared" si="1"/>
        <v>8.1503140279422556E-2</v>
      </c>
      <c r="G26" s="45">
        <v>663</v>
      </c>
      <c r="H26" s="46">
        <v>-15.8</v>
      </c>
      <c r="I26" s="45">
        <v>3441</v>
      </c>
      <c r="J26" s="46">
        <v>-1.3</v>
      </c>
      <c r="K26" s="45">
        <v>3476</v>
      </c>
      <c r="L26" s="46">
        <v>-6</v>
      </c>
      <c r="M26" s="45">
        <v>1603</v>
      </c>
      <c r="N26" s="46">
        <v>-10.199999999999999</v>
      </c>
      <c r="O26" s="45">
        <v>765</v>
      </c>
      <c r="P26" s="46">
        <v>5.5</v>
      </c>
      <c r="Q26" s="45">
        <v>201</v>
      </c>
      <c r="R26" s="46">
        <v>-19.3</v>
      </c>
      <c r="S26" s="45">
        <v>392</v>
      </c>
      <c r="T26" s="46">
        <v>45.7</v>
      </c>
    </row>
    <row r="27" spans="1:20">
      <c r="A27" s="8"/>
      <c r="B27" s="24" t="s">
        <v>27</v>
      </c>
      <c r="C27" s="45">
        <v>12016</v>
      </c>
      <c r="D27" s="45">
        <v>11444</v>
      </c>
      <c r="E27" s="18">
        <f t="shared" si="0"/>
        <v>4.9982523593149253</v>
      </c>
      <c r="F27" s="18">
        <f t="shared" si="1"/>
        <v>9.2907858229536233E-2</v>
      </c>
      <c r="G27" s="45">
        <v>765</v>
      </c>
      <c r="H27" s="46">
        <v>10.5</v>
      </c>
      <c r="I27" s="45">
        <v>1875</v>
      </c>
      <c r="J27" s="46">
        <v>7.6</v>
      </c>
      <c r="K27" s="45">
        <v>2001</v>
      </c>
      <c r="L27" s="46">
        <v>0</v>
      </c>
      <c r="M27" s="45">
        <v>2341</v>
      </c>
      <c r="N27" s="46">
        <v>3.2</v>
      </c>
      <c r="O27" s="45">
        <v>1864</v>
      </c>
      <c r="P27" s="46">
        <v>-0.6</v>
      </c>
      <c r="Q27" s="45">
        <v>3090</v>
      </c>
      <c r="R27" s="46">
        <v>14.4</v>
      </c>
      <c r="S27" s="45">
        <v>80</v>
      </c>
      <c r="T27" s="46">
        <v>-50.9</v>
      </c>
    </row>
    <row r="28" spans="1:20">
      <c r="A28" s="8"/>
      <c r="B28" s="24" t="s">
        <v>30</v>
      </c>
      <c r="C28" s="45">
        <v>3138</v>
      </c>
      <c r="D28" s="45">
        <v>5703</v>
      </c>
      <c r="E28" s="18">
        <f t="shared" si="0"/>
        <v>-44.976328248290379</v>
      </c>
      <c r="F28" s="18">
        <f t="shared" si="1"/>
        <v>2.4263054188106249E-2</v>
      </c>
      <c r="G28" s="45">
        <v>273</v>
      </c>
      <c r="H28" s="46">
        <v>-27.2</v>
      </c>
      <c r="I28" s="45">
        <v>551</v>
      </c>
      <c r="J28" s="46">
        <v>-18.899999999999999</v>
      </c>
      <c r="K28" s="45">
        <v>1112</v>
      </c>
      <c r="L28" s="46">
        <v>-33.1</v>
      </c>
      <c r="M28" s="45">
        <v>578</v>
      </c>
      <c r="N28" s="46">
        <v>-41.7</v>
      </c>
      <c r="O28" s="45">
        <v>319</v>
      </c>
      <c r="P28" s="46">
        <v>-44.7</v>
      </c>
      <c r="Q28" s="45">
        <v>126</v>
      </c>
      <c r="R28" s="46">
        <v>-41.9</v>
      </c>
      <c r="S28" s="45">
        <v>179</v>
      </c>
      <c r="T28" s="46">
        <v>-85.1</v>
      </c>
    </row>
    <row r="29" spans="1:20">
      <c r="A29" s="8"/>
      <c r="B29" s="24" t="s">
        <v>31</v>
      </c>
      <c r="C29" s="45">
        <v>54044</v>
      </c>
      <c r="D29" s="45">
        <v>49183</v>
      </c>
      <c r="E29" s="18">
        <f t="shared" si="0"/>
        <v>9.8834963300327381</v>
      </c>
      <c r="F29" s="18">
        <f t="shared" si="1"/>
        <v>0.41786886569216508</v>
      </c>
      <c r="G29" s="45">
        <v>3966</v>
      </c>
      <c r="H29" s="46">
        <v>11.5</v>
      </c>
      <c r="I29" s="45">
        <v>18645</v>
      </c>
      <c r="J29" s="46">
        <v>4.4000000000000004</v>
      </c>
      <c r="K29" s="45">
        <v>15207</v>
      </c>
      <c r="L29" s="46">
        <v>14.8</v>
      </c>
      <c r="M29" s="45">
        <v>6678</v>
      </c>
      <c r="N29" s="46">
        <v>12.8</v>
      </c>
      <c r="O29" s="45">
        <v>3536</v>
      </c>
      <c r="P29" s="46">
        <v>4.7</v>
      </c>
      <c r="Q29" s="45">
        <v>1498</v>
      </c>
      <c r="R29" s="46">
        <v>-3.7</v>
      </c>
      <c r="S29" s="45">
        <v>4514</v>
      </c>
      <c r="T29" s="46">
        <v>23.1</v>
      </c>
    </row>
    <row r="30" spans="1:20">
      <c r="A30" s="9"/>
      <c r="B30" s="24" t="s">
        <v>32</v>
      </c>
      <c r="C30" s="45">
        <v>10749357</v>
      </c>
      <c r="D30" s="45">
        <v>9095338</v>
      </c>
      <c r="E30" s="18">
        <f t="shared" si="0"/>
        <v>18.185349461449363</v>
      </c>
      <c r="F30" s="18">
        <f t="shared" si="1"/>
        <v>83.114159139037341</v>
      </c>
      <c r="G30" s="45">
        <v>1096238</v>
      </c>
      <c r="H30" s="46">
        <v>21</v>
      </c>
      <c r="I30" s="45">
        <v>2821689</v>
      </c>
      <c r="J30" s="46">
        <v>16.399999999999999</v>
      </c>
      <c r="K30" s="45">
        <v>2402062</v>
      </c>
      <c r="L30" s="46">
        <v>19.3</v>
      </c>
      <c r="M30" s="45">
        <v>1615584</v>
      </c>
      <c r="N30" s="46">
        <v>14.2</v>
      </c>
      <c r="O30" s="45">
        <v>1277818</v>
      </c>
      <c r="P30" s="46">
        <v>16.600000000000001</v>
      </c>
      <c r="Q30" s="45">
        <v>966571</v>
      </c>
      <c r="R30" s="46">
        <v>28.8</v>
      </c>
      <c r="S30" s="45">
        <v>569395</v>
      </c>
      <c r="T30" s="46">
        <v>15.6</v>
      </c>
    </row>
    <row r="31" spans="1:20">
      <c r="A31" s="10" t="s">
        <v>33</v>
      </c>
      <c r="B31" s="24" t="s">
        <v>34</v>
      </c>
      <c r="C31" s="45">
        <v>783314</v>
      </c>
      <c r="D31" s="45">
        <v>720990</v>
      </c>
      <c r="E31" s="18">
        <f t="shared" si="0"/>
        <v>8.644225301321784</v>
      </c>
      <c r="F31" s="18">
        <f t="shared" si="1"/>
        <v>6.056593380593454</v>
      </c>
      <c r="G31" s="45">
        <v>108606</v>
      </c>
      <c r="H31" s="46">
        <v>10.8</v>
      </c>
      <c r="I31" s="45">
        <v>126798</v>
      </c>
      <c r="J31" s="46">
        <v>7.8</v>
      </c>
      <c r="K31" s="45">
        <v>122813</v>
      </c>
      <c r="L31" s="46">
        <v>6.5</v>
      </c>
      <c r="M31" s="45">
        <v>123050</v>
      </c>
      <c r="N31" s="46">
        <v>4.5999999999999996</v>
      </c>
      <c r="O31" s="45">
        <v>130290</v>
      </c>
      <c r="P31" s="46">
        <v>5.3</v>
      </c>
      <c r="Q31" s="45">
        <v>122369</v>
      </c>
      <c r="R31" s="46">
        <v>15.5</v>
      </c>
      <c r="S31" s="45">
        <v>49388</v>
      </c>
      <c r="T31" s="46">
        <v>15.7</v>
      </c>
    </row>
    <row r="32" spans="1:20">
      <c r="A32" s="8"/>
      <c r="B32" s="24" t="s">
        <v>35</v>
      </c>
      <c r="C32" s="45">
        <v>152630</v>
      </c>
      <c r="D32" s="45">
        <v>144784</v>
      </c>
      <c r="E32" s="18">
        <f t="shared" si="0"/>
        <v>5.4191070836556499</v>
      </c>
      <c r="F32" s="18">
        <f t="shared" si="1"/>
        <v>1.1801370174412544</v>
      </c>
      <c r="G32" s="45">
        <v>16720</v>
      </c>
      <c r="H32" s="46">
        <v>7</v>
      </c>
      <c r="I32" s="45">
        <v>30425</v>
      </c>
      <c r="J32" s="46">
        <v>0.8</v>
      </c>
      <c r="K32" s="45">
        <v>25894</v>
      </c>
      <c r="L32" s="46">
        <v>6.1</v>
      </c>
      <c r="M32" s="45">
        <v>21568</v>
      </c>
      <c r="N32" s="46">
        <v>2.2000000000000002</v>
      </c>
      <c r="O32" s="45">
        <v>24521</v>
      </c>
      <c r="P32" s="46">
        <v>1.3</v>
      </c>
      <c r="Q32" s="45">
        <v>21528</v>
      </c>
      <c r="R32" s="46">
        <v>15</v>
      </c>
      <c r="S32" s="45">
        <v>11974</v>
      </c>
      <c r="T32" s="46">
        <v>13.5</v>
      </c>
    </row>
    <row r="33" spans="1:20">
      <c r="A33" s="8"/>
      <c r="B33" s="24" t="s">
        <v>36</v>
      </c>
      <c r="C33" s="45">
        <v>17487</v>
      </c>
      <c r="D33" s="45">
        <v>14764</v>
      </c>
      <c r="E33" s="18">
        <f t="shared" si="0"/>
        <v>18.443511243565425</v>
      </c>
      <c r="F33" s="18">
        <f t="shared" si="1"/>
        <v>0.13520969680924599</v>
      </c>
      <c r="G33" s="45">
        <v>1449</v>
      </c>
      <c r="H33" s="46">
        <v>16.100000000000001</v>
      </c>
      <c r="I33" s="45">
        <v>3794</v>
      </c>
      <c r="J33" s="46">
        <v>13.5</v>
      </c>
      <c r="K33" s="45">
        <v>4213</v>
      </c>
      <c r="L33" s="46">
        <v>13.2</v>
      </c>
      <c r="M33" s="45">
        <v>2541</v>
      </c>
      <c r="N33" s="46">
        <v>20.9</v>
      </c>
      <c r="O33" s="45">
        <v>1435</v>
      </c>
      <c r="P33" s="46">
        <v>19.100000000000001</v>
      </c>
      <c r="Q33" s="45">
        <v>1239</v>
      </c>
      <c r="R33" s="46">
        <v>34.5</v>
      </c>
      <c r="S33" s="45">
        <v>2816</v>
      </c>
      <c r="T33" s="46">
        <v>26.6</v>
      </c>
    </row>
    <row r="34" spans="1:20">
      <c r="A34" s="8"/>
      <c r="B34" s="24" t="s">
        <v>37</v>
      </c>
      <c r="C34" s="45">
        <v>22813</v>
      </c>
      <c r="D34" s="45">
        <v>18508</v>
      </c>
      <c r="E34" s="18">
        <f t="shared" si="0"/>
        <v>23.260211800302578</v>
      </c>
      <c r="F34" s="18">
        <f t="shared" si="1"/>
        <v>0.17639039362436834</v>
      </c>
      <c r="G34" s="45">
        <v>1933</v>
      </c>
      <c r="H34" s="46">
        <v>38.5</v>
      </c>
      <c r="I34" s="45">
        <v>5246</v>
      </c>
      <c r="J34" s="46">
        <v>18.899999999999999</v>
      </c>
      <c r="K34" s="45">
        <v>4546</v>
      </c>
      <c r="L34" s="46">
        <v>21.7</v>
      </c>
      <c r="M34" s="45">
        <v>2920</v>
      </c>
      <c r="N34" s="46">
        <v>25.5</v>
      </c>
      <c r="O34" s="45">
        <v>2275</v>
      </c>
      <c r="P34" s="46">
        <v>26</v>
      </c>
      <c r="Q34" s="45">
        <v>1567</v>
      </c>
      <c r="R34" s="46">
        <v>34.9</v>
      </c>
      <c r="S34" s="45">
        <v>4326</v>
      </c>
      <c r="T34" s="46">
        <v>17.8</v>
      </c>
    </row>
    <row r="35" spans="1:20">
      <c r="A35" s="8"/>
      <c r="B35" s="24" t="s">
        <v>38</v>
      </c>
      <c r="C35" s="45">
        <v>31502</v>
      </c>
      <c r="D35" s="45">
        <v>26491</v>
      </c>
      <c r="E35" s="18">
        <f t="shared" si="0"/>
        <v>18.915858215997883</v>
      </c>
      <c r="F35" s="18">
        <f t="shared" si="1"/>
        <v>0.24357384736574983</v>
      </c>
      <c r="G35" s="45">
        <v>2075</v>
      </c>
      <c r="H35" s="46">
        <v>36.700000000000003</v>
      </c>
      <c r="I35" s="45">
        <v>7842</v>
      </c>
      <c r="J35" s="46">
        <v>12.6</v>
      </c>
      <c r="K35" s="45">
        <v>7193</v>
      </c>
      <c r="L35" s="46">
        <v>14.6</v>
      </c>
      <c r="M35" s="45">
        <v>4059</v>
      </c>
      <c r="N35" s="46">
        <v>19.3</v>
      </c>
      <c r="O35" s="45">
        <v>2813</v>
      </c>
      <c r="P35" s="46">
        <v>16.399999999999999</v>
      </c>
      <c r="Q35" s="45">
        <v>2216</v>
      </c>
      <c r="R35" s="46">
        <v>30.9</v>
      </c>
      <c r="S35" s="45">
        <v>5304</v>
      </c>
      <c r="T35" s="46">
        <v>25.6</v>
      </c>
    </row>
    <row r="36" spans="1:20">
      <c r="A36" s="9"/>
      <c r="B36" s="24" t="s">
        <v>39</v>
      </c>
      <c r="C36" s="45">
        <v>1007746</v>
      </c>
      <c r="D36" s="45">
        <v>925537</v>
      </c>
      <c r="E36" s="18">
        <f t="shared" si="0"/>
        <v>8.8823029225195693</v>
      </c>
      <c r="F36" s="18">
        <f t="shared" si="1"/>
        <v>7.7919043358340723</v>
      </c>
      <c r="G36" s="45">
        <v>130783</v>
      </c>
      <c r="H36" s="46">
        <v>11</v>
      </c>
      <c r="I36" s="45">
        <v>174105</v>
      </c>
      <c r="J36" s="46">
        <v>7.1</v>
      </c>
      <c r="K36" s="45">
        <v>164659</v>
      </c>
      <c r="L36" s="46">
        <v>7.3</v>
      </c>
      <c r="M36" s="45">
        <v>154138</v>
      </c>
      <c r="N36" s="46">
        <v>5.2</v>
      </c>
      <c r="O36" s="45">
        <v>161334</v>
      </c>
      <c r="P36" s="46">
        <v>5.2</v>
      </c>
      <c r="Q36" s="45">
        <v>148919</v>
      </c>
      <c r="R36" s="46">
        <v>16</v>
      </c>
      <c r="S36" s="45">
        <v>73808</v>
      </c>
      <c r="T36" s="46">
        <v>16.5</v>
      </c>
    </row>
    <row r="37" spans="1:20">
      <c r="A37" s="10" t="s">
        <v>40</v>
      </c>
      <c r="B37" s="24" t="s">
        <v>41</v>
      </c>
      <c r="C37" s="45">
        <v>256400</v>
      </c>
      <c r="D37" s="45">
        <v>228001</v>
      </c>
      <c r="E37" s="18">
        <f t="shared" si="0"/>
        <v>12.455647124354719</v>
      </c>
      <c r="F37" s="18">
        <f t="shared" si="1"/>
        <v>1.9824879202773875</v>
      </c>
      <c r="G37" s="45">
        <v>30648</v>
      </c>
      <c r="H37" s="46">
        <v>21.2</v>
      </c>
      <c r="I37" s="45">
        <v>51806</v>
      </c>
      <c r="J37" s="46">
        <v>12.9</v>
      </c>
      <c r="K37" s="45">
        <v>54078</v>
      </c>
      <c r="L37" s="46">
        <v>14.9</v>
      </c>
      <c r="M37" s="45">
        <v>37263</v>
      </c>
      <c r="N37" s="46">
        <v>13.3</v>
      </c>
      <c r="O37" s="45">
        <v>24578</v>
      </c>
      <c r="P37" s="46">
        <v>10.3</v>
      </c>
      <c r="Q37" s="45">
        <v>13106</v>
      </c>
      <c r="R37" s="46">
        <v>13.3</v>
      </c>
      <c r="S37" s="45">
        <v>44921</v>
      </c>
      <c r="T37" s="46">
        <v>4.5</v>
      </c>
    </row>
    <row r="38" spans="1:20">
      <c r="A38" s="8"/>
      <c r="B38" s="24" t="s">
        <v>42</v>
      </c>
      <c r="C38" s="45">
        <v>107488</v>
      </c>
      <c r="D38" s="45">
        <v>99310</v>
      </c>
      <c r="E38" s="18">
        <f t="shared" si="0"/>
        <v>8.2348202597925635</v>
      </c>
      <c r="F38" s="18">
        <f t="shared" si="1"/>
        <v>0.831098524082589</v>
      </c>
      <c r="G38" s="45">
        <v>8732</v>
      </c>
      <c r="H38" s="46">
        <v>11.8</v>
      </c>
      <c r="I38" s="45">
        <v>22066</v>
      </c>
      <c r="J38" s="46">
        <v>9.6</v>
      </c>
      <c r="K38" s="45">
        <v>19743</v>
      </c>
      <c r="L38" s="46">
        <v>3.4</v>
      </c>
      <c r="M38" s="45">
        <v>16257</v>
      </c>
      <c r="N38" s="46">
        <v>2.2999999999999998</v>
      </c>
      <c r="O38" s="45">
        <v>16971</v>
      </c>
      <c r="P38" s="46">
        <v>4.4000000000000004</v>
      </c>
      <c r="Q38" s="45">
        <v>15926</v>
      </c>
      <c r="R38" s="46">
        <v>21.9</v>
      </c>
      <c r="S38" s="45">
        <v>7793</v>
      </c>
      <c r="T38" s="46">
        <v>10.4</v>
      </c>
    </row>
    <row r="39" spans="1:20">
      <c r="A39" s="8"/>
      <c r="B39" s="24" t="s">
        <v>43</v>
      </c>
      <c r="C39" s="45">
        <v>90285</v>
      </c>
      <c r="D39" s="45">
        <v>87062</v>
      </c>
      <c r="E39" s="18">
        <f t="shared" si="0"/>
        <v>3.7019595230984859</v>
      </c>
      <c r="F39" s="18">
        <f t="shared" si="1"/>
        <v>0.69808471872950051</v>
      </c>
      <c r="G39" s="45">
        <v>7610</v>
      </c>
      <c r="H39" s="46">
        <v>19.899999999999999</v>
      </c>
      <c r="I39" s="45">
        <v>17779</v>
      </c>
      <c r="J39" s="46">
        <v>8.1999999999999993</v>
      </c>
      <c r="K39" s="45">
        <v>17700</v>
      </c>
      <c r="L39" s="46">
        <v>-2.1</v>
      </c>
      <c r="M39" s="45">
        <v>14809</v>
      </c>
      <c r="N39" s="46">
        <v>-8.6</v>
      </c>
      <c r="O39" s="45">
        <v>15312</v>
      </c>
      <c r="P39" s="46">
        <v>1.4</v>
      </c>
      <c r="Q39" s="45">
        <v>8377</v>
      </c>
      <c r="R39" s="46">
        <v>13.5</v>
      </c>
      <c r="S39" s="45">
        <v>8698</v>
      </c>
      <c r="T39" s="46">
        <v>16.100000000000001</v>
      </c>
    </row>
    <row r="40" spans="1:20">
      <c r="A40" s="8"/>
      <c r="B40" s="24" t="s">
        <v>44</v>
      </c>
      <c r="C40" s="45">
        <v>83385</v>
      </c>
      <c r="D40" s="45">
        <v>75801</v>
      </c>
      <c r="E40" s="18">
        <f t="shared" si="0"/>
        <v>10.005145050856857</v>
      </c>
      <c r="F40" s="18">
        <f t="shared" si="1"/>
        <v>0.64473383475947721</v>
      </c>
      <c r="G40" s="45">
        <v>9622</v>
      </c>
      <c r="H40" s="46">
        <v>20.7</v>
      </c>
      <c r="I40" s="45">
        <v>22576</v>
      </c>
      <c r="J40" s="46">
        <v>12.6</v>
      </c>
      <c r="K40" s="45">
        <v>15656</v>
      </c>
      <c r="L40" s="46">
        <v>5.6</v>
      </c>
      <c r="M40" s="45">
        <v>13307</v>
      </c>
      <c r="N40" s="46">
        <v>5.5</v>
      </c>
      <c r="O40" s="45">
        <v>9678</v>
      </c>
      <c r="P40" s="46">
        <v>6.4</v>
      </c>
      <c r="Q40" s="45">
        <v>5821</v>
      </c>
      <c r="R40" s="46">
        <v>15.5</v>
      </c>
      <c r="S40" s="45">
        <v>6725</v>
      </c>
      <c r="T40" s="46">
        <v>8.5</v>
      </c>
    </row>
    <row r="41" spans="1:20">
      <c r="A41" s="8"/>
      <c r="B41" s="24" t="s">
        <v>45</v>
      </c>
      <c r="C41" s="45">
        <v>36887</v>
      </c>
      <c r="D41" s="45">
        <v>34669</v>
      </c>
      <c r="E41" s="18">
        <f t="shared" si="0"/>
        <v>6.3976463122674465</v>
      </c>
      <c r="F41" s="18">
        <f t="shared" si="1"/>
        <v>0.28521073289887672</v>
      </c>
      <c r="G41" s="45">
        <v>1695</v>
      </c>
      <c r="H41" s="46">
        <v>19.899999999999999</v>
      </c>
      <c r="I41" s="45">
        <v>5660</v>
      </c>
      <c r="J41" s="46">
        <v>11.2</v>
      </c>
      <c r="K41" s="45">
        <v>7332</v>
      </c>
      <c r="L41" s="46">
        <v>5.2</v>
      </c>
      <c r="M41" s="45">
        <v>7381</v>
      </c>
      <c r="N41" s="46">
        <v>-0.4</v>
      </c>
      <c r="O41" s="45">
        <v>5136</v>
      </c>
      <c r="P41" s="46">
        <v>4</v>
      </c>
      <c r="Q41" s="45">
        <v>2264</v>
      </c>
      <c r="R41" s="46">
        <v>-5.2</v>
      </c>
      <c r="S41" s="45">
        <v>7419</v>
      </c>
      <c r="T41" s="46">
        <v>14.9</v>
      </c>
    </row>
    <row r="42" spans="1:20">
      <c r="A42" s="8"/>
      <c r="B42" s="24" t="s">
        <v>46</v>
      </c>
      <c r="C42" s="45">
        <v>29448</v>
      </c>
      <c r="D42" s="45">
        <v>28000</v>
      </c>
      <c r="E42" s="18">
        <f t="shared" si="0"/>
        <v>5.1714285714285824</v>
      </c>
      <c r="F42" s="18">
        <f t="shared" si="1"/>
        <v>0.22769229436945593</v>
      </c>
      <c r="G42" s="45">
        <v>2603</v>
      </c>
      <c r="H42" s="46">
        <v>21</v>
      </c>
      <c r="I42" s="45">
        <v>6310</v>
      </c>
      <c r="J42" s="46">
        <v>4.5999999999999996</v>
      </c>
      <c r="K42" s="45">
        <v>4506</v>
      </c>
      <c r="L42" s="46">
        <v>-2.6</v>
      </c>
      <c r="M42" s="45">
        <v>4719</v>
      </c>
      <c r="N42" s="46">
        <v>-3.7</v>
      </c>
      <c r="O42" s="45">
        <v>4596</v>
      </c>
      <c r="P42" s="46">
        <v>5.8</v>
      </c>
      <c r="Q42" s="45">
        <v>2613</v>
      </c>
      <c r="R42" s="46">
        <v>24.4</v>
      </c>
      <c r="S42" s="45">
        <v>4101</v>
      </c>
      <c r="T42" s="46">
        <v>6.7</v>
      </c>
    </row>
    <row r="43" spans="1:20">
      <c r="A43" s="8"/>
      <c r="B43" s="24" t="s">
        <v>47</v>
      </c>
      <c r="C43" s="45">
        <v>20970</v>
      </c>
      <c r="D43" s="45">
        <v>18742</v>
      </c>
      <c r="E43" s="18">
        <f t="shared" si="0"/>
        <v>11.887738768541233</v>
      </c>
      <c r="F43" s="18">
        <f t="shared" si="1"/>
        <v>0.16214029519585343</v>
      </c>
      <c r="G43" s="45">
        <v>666</v>
      </c>
      <c r="H43" s="46">
        <v>4.7</v>
      </c>
      <c r="I43" s="45">
        <v>2859</v>
      </c>
      <c r="J43" s="46">
        <v>-0.9</v>
      </c>
      <c r="K43" s="45">
        <v>2628</v>
      </c>
      <c r="L43" s="46">
        <v>7.9</v>
      </c>
      <c r="M43" s="45">
        <v>1551</v>
      </c>
      <c r="N43" s="46">
        <v>-0.3</v>
      </c>
      <c r="O43" s="45">
        <v>974</v>
      </c>
      <c r="P43" s="46">
        <v>-8.6999999999999993</v>
      </c>
      <c r="Q43" s="45">
        <v>291</v>
      </c>
      <c r="R43" s="46">
        <v>-11.8</v>
      </c>
      <c r="S43" s="45">
        <v>12001</v>
      </c>
      <c r="T43" s="46">
        <v>22</v>
      </c>
    </row>
    <row r="44" spans="1:20">
      <c r="A44" s="8"/>
      <c r="B44" s="24" t="s">
        <v>49</v>
      </c>
      <c r="C44" s="45">
        <v>23173</v>
      </c>
      <c r="D44" s="45">
        <v>20420</v>
      </c>
      <c r="E44" s="18">
        <f t="shared" si="0"/>
        <v>13.481880509304611</v>
      </c>
      <c r="F44" s="18">
        <f t="shared" si="1"/>
        <v>0.17917391800541305</v>
      </c>
      <c r="G44" s="45">
        <v>1712</v>
      </c>
      <c r="H44" s="46">
        <v>39.799999999999997</v>
      </c>
      <c r="I44" s="45">
        <v>5416</v>
      </c>
      <c r="J44" s="46">
        <v>17.899999999999999</v>
      </c>
      <c r="K44" s="45">
        <v>5630</v>
      </c>
      <c r="L44" s="46">
        <v>5.4</v>
      </c>
      <c r="M44" s="45">
        <v>4734</v>
      </c>
      <c r="N44" s="46">
        <v>15.5</v>
      </c>
      <c r="O44" s="45">
        <v>2636</v>
      </c>
      <c r="P44" s="46">
        <v>17.8</v>
      </c>
      <c r="Q44" s="45">
        <v>1525</v>
      </c>
      <c r="R44" s="46">
        <v>5</v>
      </c>
      <c r="S44" s="45">
        <v>1520</v>
      </c>
      <c r="T44" s="46">
        <v>3.6</v>
      </c>
    </row>
    <row r="45" spans="1:20">
      <c r="A45" s="8"/>
      <c r="B45" s="24" t="s">
        <v>48</v>
      </c>
      <c r="C45" s="45">
        <v>9052</v>
      </c>
      <c r="D45" s="45">
        <v>10462</v>
      </c>
      <c r="E45" s="18">
        <f t="shared" si="0"/>
        <v>-13.47734658765054</v>
      </c>
      <c r="F45" s="18">
        <f t="shared" si="1"/>
        <v>6.9990174158934909E-2</v>
      </c>
      <c r="G45" s="45">
        <v>1087</v>
      </c>
      <c r="H45" s="46">
        <v>11.1</v>
      </c>
      <c r="I45" s="45">
        <v>2392</v>
      </c>
      <c r="J45" s="46">
        <v>-1</v>
      </c>
      <c r="K45" s="45">
        <v>1521</v>
      </c>
      <c r="L45" s="46">
        <v>-18.3</v>
      </c>
      <c r="M45" s="45">
        <v>1497</v>
      </c>
      <c r="N45" s="46">
        <v>-27.2</v>
      </c>
      <c r="O45" s="45">
        <v>1398</v>
      </c>
      <c r="P45" s="46">
        <v>-27.1</v>
      </c>
      <c r="Q45" s="45">
        <v>819</v>
      </c>
      <c r="R45" s="46">
        <v>-16.600000000000001</v>
      </c>
      <c r="S45" s="45">
        <v>338</v>
      </c>
      <c r="T45" s="46">
        <v>35.200000000000003</v>
      </c>
    </row>
    <row r="46" spans="1:20">
      <c r="A46" s="8"/>
      <c r="B46" s="24" t="s">
        <v>50</v>
      </c>
      <c r="C46" s="45">
        <v>14516</v>
      </c>
      <c r="D46" s="45">
        <v>14464</v>
      </c>
      <c r="E46" s="18">
        <f t="shared" si="0"/>
        <v>0.35951327433627611</v>
      </c>
      <c r="F46" s="18">
        <f t="shared" si="1"/>
        <v>0.11223788865345771</v>
      </c>
      <c r="G46" s="45">
        <v>1548</v>
      </c>
      <c r="H46" s="46">
        <v>23.2</v>
      </c>
      <c r="I46" s="45">
        <v>3960</v>
      </c>
      <c r="J46" s="46">
        <v>-0.7</v>
      </c>
      <c r="K46" s="45">
        <v>2523</v>
      </c>
      <c r="L46" s="46">
        <v>-8.1999999999999993</v>
      </c>
      <c r="M46" s="45">
        <v>2599</v>
      </c>
      <c r="N46" s="46">
        <v>-3.1</v>
      </c>
      <c r="O46" s="45">
        <v>2182</v>
      </c>
      <c r="P46" s="46">
        <v>-4.3</v>
      </c>
      <c r="Q46" s="45">
        <v>1166</v>
      </c>
      <c r="R46" s="46">
        <v>6</v>
      </c>
      <c r="S46" s="45">
        <v>538</v>
      </c>
      <c r="T46" s="46">
        <v>30.9</v>
      </c>
    </row>
    <row r="47" spans="1:20">
      <c r="A47" s="8"/>
      <c r="B47" s="24" t="s">
        <v>54</v>
      </c>
      <c r="C47" s="45">
        <v>9672</v>
      </c>
      <c r="D47" s="45">
        <v>8438</v>
      </c>
      <c r="E47" s="18">
        <f t="shared" si="0"/>
        <v>14.624318558900207</v>
      </c>
      <c r="F47" s="18">
        <f t="shared" si="1"/>
        <v>7.4784021704067449E-2</v>
      </c>
      <c r="G47" s="45">
        <v>322</v>
      </c>
      <c r="H47" s="46">
        <v>43.1</v>
      </c>
      <c r="I47" s="45">
        <v>1261</v>
      </c>
      <c r="J47" s="46">
        <v>7.9</v>
      </c>
      <c r="K47" s="45">
        <v>1620</v>
      </c>
      <c r="L47" s="46">
        <v>7.5</v>
      </c>
      <c r="M47" s="45">
        <v>1026</v>
      </c>
      <c r="N47" s="46">
        <v>15.4</v>
      </c>
      <c r="O47" s="45">
        <v>672</v>
      </c>
      <c r="P47" s="46">
        <v>41.2</v>
      </c>
      <c r="Q47" s="45">
        <v>269</v>
      </c>
      <c r="R47" s="46">
        <v>58.2</v>
      </c>
      <c r="S47" s="45">
        <v>4502</v>
      </c>
      <c r="T47" s="46">
        <v>12.5</v>
      </c>
    </row>
    <row r="48" spans="1:20">
      <c r="A48" s="8"/>
      <c r="B48" s="24" t="s">
        <v>51</v>
      </c>
      <c r="C48" s="45">
        <v>18161</v>
      </c>
      <c r="D48" s="45">
        <v>16627</v>
      </c>
      <c r="E48" s="18">
        <f t="shared" si="0"/>
        <v>9.2259577795152481</v>
      </c>
      <c r="F48" s="18">
        <f t="shared" si="1"/>
        <v>0.14042107301153525</v>
      </c>
      <c r="G48" s="45">
        <v>1062</v>
      </c>
      <c r="H48" s="46">
        <v>29.8</v>
      </c>
      <c r="I48" s="45">
        <v>3672</v>
      </c>
      <c r="J48" s="46">
        <v>13.3</v>
      </c>
      <c r="K48" s="45">
        <v>3794</v>
      </c>
      <c r="L48" s="46">
        <v>5.5</v>
      </c>
      <c r="M48" s="45">
        <v>2389</v>
      </c>
      <c r="N48" s="46">
        <v>12.7</v>
      </c>
      <c r="O48" s="45">
        <v>1141</v>
      </c>
      <c r="P48" s="46">
        <v>4.3</v>
      </c>
      <c r="Q48" s="45">
        <v>784</v>
      </c>
      <c r="R48" s="46">
        <v>16.100000000000001</v>
      </c>
      <c r="S48" s="45">
        <v>5319</v>
      </c>
      <c r="T48" s="46">
        <v>4.7</v>
      </c>
    </row>
    <row r="49" spans="1:20">
      <c r="A49" s="8"/>
      <c r="B49" s="24" t="s">
        <v>55</v>
      </c>
      <c r="C49" s="45">
        <v>13524</v>
      </c>
      <c r="D49" s="45">
        <v>14099</v>
      </c>
      <c r="E49" s="18">
        <f t="shared" si="0"/>
        <v>-4.0783034257748767</v>
      </c>
      <c r="F49" s="18">
        <f t="shared" si="1"/>
        <v>0.10456773258124567</v>
      </c>
      <c r="G49" s="45">
        <v>1379</v>
      </c>
      <c r="H49" s="46">
        <v>20.2</v>
      </c>
      <c r="I49" s="45">
        <v>3344</v>
      </c>
      <c r="J49" s="46">
        <v>-1.8</v>
      </c>
      <c r="K49" s="45">
        <v>2295</v>
      </c>
      <c r="L49" s="46">
        <v>-12.1</v>
      </c>
      <c r="M49" s="45">
        <v>2147</v>
      </c>
      <c r="N49" s="46">
        <v>-11.2</v>
      </c>
      <c r="O49" s="45">
        <v>2318</v>
      </c>
      <c r="P49" s="46">
        <v>-7.2</v>
      </c>
      <c r="Q49" s="45">
        <v>1601</v>
      </c>
      <c r="R49" s="46">
        <v>-0.5</v>
      </c>
      <c r="S49" s="45">
        <v>440</v>
      </c>
      <c r="T49" s="46">
        <v>7.1</v>
      </c>
    </row>
    <row r="50" spans="1:20">
      <c r="A50" s="8"/>
      <c r="B50" s="24" t="s">
        <v>53</v>
      </c>
      <c r="C50" s="45">
        <v>10168</v>
      </c>
      <c r="D50" s="45">
        <v>10867</v>
      </c>
      <c r="E50" s="18">
        <f t="shared" si="0"/>
        <v>-6.432318027054384</v>
      </c>
      <c r="F50" s="18">
        <f t="shared" si="1"/>
        <v>7.8619099740173462E-2</v>
      </c>
      <c r="G50" s="45">
        <v>667</v>
      </c>
      <c r="H50" s="46">
        <v>21.3</v>
      </c>
      <c r="I50" s="45">
        <v>1945</v>
      </c>
      <c r="J50" s="46">
        <v>-9</v>
      </c>
      <c r="K50" s="45">
        <v>1338</v>
      </c>
      <c r="L50" s="46">
        <v>-16.8</v>
      </c>
      <c r="M50" s="45">
        <v>1418</v>
      </c>
      <c r="N50" s="46">
        <v>-16.600000000000001</v>
      </c>
      <c r="O50" s="45">
        <v>1087</v>
      </c>
      <c r="P50" s="46">
        <v>-19.5</v>
      </c>
      <c r="Q50" s="45">
        <v>432</v>
      </c>
      <c r="R50" s="46">
        <v>-24.2</v>
      </c>
      <c r="S50" s="45">
        <v>3281</v>
      </c>
      <c r="T50" s="46">
        <v>11.2</v>
      </c>
    </row>
    <row r="51" spans="1:20">
      <c r="A51" s="8"/>
      <c r="B51" s="24" t="s">
        <v>52</v>
      </c>
      <c r="C51" s="45">
        <v>9749</v>
      </c>
      <c r="D51" s="45">
        <v>8980</v>
      </c>
      <c r="E51" s="18">
        <f t="shared" si="0"/>
        <v>8.5634743875278474</v>
      </c>
      <c r="F51" s="18">
        <f t="shared" si="1"/>
        <v>7.537938664112423E-2</v>
      </c>
      <c r="G51" s="45">
        <v>1013</v>
      </c>
      <c r="H51" s="46">
        <v>24.9</v>
      </c>
      <c r="I51" s="45">
        <v>2460</v>
      </c>
      <c r="J51" s="46">
        <v>19.399999999999999</v>
      </c>
      <c r="K51" s="45">
        <v>1392</v>
      </c>
      <c r="L51" s="46">
        <v>5.5</v>
      </c>
      <c r="M51" s="45">
        <v>1742</v>
      </c>
      <c r="N51" s="46">
        <v>1.3</v>
      </c>
      <c r="O51" s="45">
        <v>1542</v>
      </c>
      <c r="P51" s="46">
        <v>1.8</v>
      </c>
      <c r="Q51" s="45">
        <v>711</v>
      </c>
      <c r="R51" s="46">
        <v>8.1</v>
      </c>
      <c r="S51" s="45">
        <v>889</v>
      </c>
      <c r="T51" s="46">
        <v>-0.8</v>
      </c>
    </row>
    <row r="52" spans="1:20">
      <c r="A52" s="8"/>
      <c r="B52" s="24" t="s">
        <v>60</v>
      </c>
      <c r="C52" s="45">
        <v>8333</v>
      </c>
      <c r="D52" s="45">
        <v>7948</v>
      </c>
      <c r="E52" s="18">
        <f t="shared" si="0"/>
        <v>4.8439859084046244</v>
      </c>
      <c r="F52" s="18">
        <f t="shared" si="1"/>
        <v>6.4430857409015094E-2</v>
      </c>
      <c r="G52" s="45">
        <v>740</v>
      </c>
      <c r="H52" s="46">
        <v>12.1</v>
      </c>
      <c r="I52" s="45">
        <v>1658</v>
      </c>
      <c r="J52" s="46">
        <v>1.6</v>
      </c>
      <c r="K52" s="45">
        <v>1809</v>
      </c>
      <c r="L52" s="46">
        <v>3.3</v>
      </c>
      <c r="M52" s="45">
        <v>1460</v>
      </c>
      <c r="N52" s="46">
        <v>2.8</v>
      </c>
      <c r="O52" s="45">
        <v>1052</v>
      </c>
      <c r="P52" s="46">
        <v>-3.9</v>
      </c>
      <c r="Q52" s="45">
        <v>609</v>
      </c>
      <c r="R52" s="46">
        <v>2.2000000000000002</v>
      </c>
      <c r="S52" s="45">
        <v>1005</v>
      </c>
      <c r="T52" s="46">
        <v>26.7</v>
      </c>
    </row>
    <row r="53" spans="1:20">
      <c r="A53" s="8"/>
      <c r="B53" s="24" t="s">
        <v>56</v>
      </c>
      <c r="C53" s="45">
        <v>9215</v>
      </c>
      <c r="D53" s="45">
        <v>9698</v>
      </c>
      <c r="E53" s="18">
        <f t="shared" si="0"/>
        <v>-4.9804083316147612</v>
      </c>
      <c r="F53" s="18">
        <f t="shared" si="1"/>
        <v>7.125049214257459E-2</v>
      </c>
      <c r="G53" s="45">
        <v>593</v>
      </c>
      <c r="H53" s="46">
        <v>12.7</v>
      </c>
      <c r="I53" s="45">
        <v>2132</v>
      </c>
      <c r="J53" s="46">
        <v>-0.3</v>
      </c>
      <c r="K53" s="45">
        <v>1796</v>
      </c>
      <c r="L53" s="46">
        <v>-9.9</v>
      </c>
      <c r="M53" s="45">
        <v>1464</v>
      </c>
      <c r="N53" s="46">
        <v>-14.3</v>
      </c>
      <c r="O53" s="45">
        <v>1346</v>
      </c>
      <c r="P53" s="46">
        <v>-15.3</v>
      </c>
      <c r="Q53" s="45">
        <v>826</v>
      </c>
      <c r="R53" s="46">
        <v>-2.6</v>
      </c>
      <c r="S53" s="45">
        <v>1058</v>
      </c>
      <c r="T53" s="46">
        <v>18.5</v>
      </c>
    </row>
    <row r="54" spans="1:20">
      <c r="A54" s="8"/>
      <c r="B54" s="24" t="s">
        <v>59</v>
      </c>
      <c r="C54" s="45">
        <v>11075</v>
      </c>
      <c r="D54" s="45">
        <v>9327</v>
      </c>
      <c r="E54" s="18">
        <f t="shared" si="0"/>
        <v>18.741288731639315</v>
      </c>
      <c r="F54" s="18">
        <f t="shared" si="1"/>
        <v>8.5632034777972169E-2</v>
      </c>
      <c r="G54" s="45">
        <v>899</v>
      </c>
      <c r="H54" s="46">
        <v>29.9</v>
      </c>
      <c r="I54" s="45">
        <v>2553</v>
      </c>
      <c r="J54" s="46">
        <v>21.2</v>
      </c>
      <c r="K54" s="45">
        <v>1944</v>
      </c>
      <c r="L54" s="46">
        <v>14.2</v>
      </c>
      <c r="M54" s="45">
        <v>1935</v>
      </c>
      <c r="N54" s="46">
        <v>12.1</v>
      </c>
      <c r="O54" s="45">
        <v>1816</v>
      </c>
      <c r="P54" s="46">
        <v>21</v>
      </c>
      <c r="Q54" s="45">
        <v>958</v>
      </c>
      <c r="R54" s="46">
        <v>35.5</v>
      </c>
      <c r="S54" s="45">
        <v>970</v>
      </c>
      <c r="T54" s="46">
        <v>8.6</v>
      </c>
    </row>
    <row r="55" spans="1:20">
      <c r="A55" s="8"/>
      <c r="B55" s="24" t="s">
        <v>58</v>
      </c>
      <c r="C55" s="45">
        <v>7097</v>
      </c>
      <c r="D55" s="45">
        <v>6961</v>
      </c>
      <c r="E55" s="18">
        <f t="shared" si="0"/>
        <v>1.953742278408277</v>
      </c>
      <c r="F55" s="18">
        <f t="shared" si="1"/>
        <v>5.487409036742831E-2</v>
      </c>
      <c r="G55" s="45">
        <v>286</v>
      </c>
      <c r="H55" s="46">
        <v>56.3</v>
      </c>
      <c r="I55" s="45">
        <v>874</v>
      </c>
      <c r="J55" s="46">
        <v>6.8</v>
      </c>
      <c r="K55" s="45">
        <v>1485</v>
      </c>
      <c r="L55" s="46">
        <v>-1.7</v>
      </c>
      <c r="M55" s="45">
        <v>1113</v>
      </c>
      <c r="N55" s="46">
        <v>-0.9</v>
      </c>
      <c r="O55" s="45">
        <v>821</v>
      </c>
      <c r="P55" s="46">
        <v>4.2</v>
      </c>
      <c r="Q55" s="45">
        <v>508</v>
      </c>
      <c r="R55" s="46">
        <v>8.8000000000000007</v>
      </c>
      <c r="S55" s="45">
        <v>2010</v>
      </c>
      <c r="T55" s="46">
        <v>-2.9</v>
      </c>
    </row>
    <row r="56" spans="1:20">
      <c r="A56" s="8"/>
      <c r="B56" s="24" t="s">
        <v>61</v>
      </c>
      <c r="C56" s="45">
        <v>4968</v>
      </c>
      <c r="D56" s="45">
        <v>4671</v>
      </c>
      <c r="E56" s="18">
        <f t="shared" si="0"/>
        <v>6.3583815028901647</v>
      </c>
      <c r="F56" s="18">
        <f t="shared" si="1"/>
        <v>3.8412636458416777E-2</v>
      </c>
      <c r="G56" s="45">
        <v>195</v>
      </c>
      <c r="H56" s="46">
        <v>3.2</v>
      </c>
      <c r="I56" s="45">
        <v>601</v>
      </c>
      <c r="J56" s="46">
        <v>6.2</v>
      </c>
      <c r="K56" s="45">
        <v>658</v>
      </c>
      <c r="L56" s="46">
        <v>8.6</v>
      </c>
      <c r="M56" s="45">
        <v>627</v>
      </c>
      <c r="N56" s="46">
        <v>18.3</v>
      </c>
      <c r="O56" s="45">
        <v>381</v>
      </c>
      <c r="P56" s="46">
        <v>-8.9</v>
      </c>
      <c r="Q56" s="45">
        <v>150</v>
      </c>
      <c r="R56" s="46">
        <v>-23.1</v>
      </c>
      <c r="S56" s="45">
        <v>2356</v>
      </c>
      <c r="T56" s="46">
        <v>8.6999999999999993</v>
      </c>
    </row>
    <row r="57" spans="1:20">
      <c r="A57" s="8"/>
      <c r="B57" s="24" t="s">
        <v>62</v>
      </c>
      <c r="C57" s="45">
        <v>4540</v>
      </c>
      <c r="D57" s="45">
        <v>4458</v>
      </c>
      <c r="E57" s="18">
        <f t="shared" si="0"/>
        <v>1.8393898609241788</v>
      </c>
      <c r="F57" s="18">
        <f t="shared" si="1"/>
        <v>3.5103335249841418E-2</v>
      </c>
      <c r="G57" s="45">
        <v>63</v>
      </c>
      <c r="H57" s="46">
        <v>-33</v>
      </c>
      <c r="I57" s="45">
        <v>481</v>
      </c>
      <c r="J57" s="46">
        <v>-13</v>
      </c>
      <c r="K57" s="45">
        <v>696</v>
      </c>
      <c r="L57" s="46">
        <v>2.4</v>
      </c>
      <c r="M57" s="45">
        <v>581</v>
      </c>
      <c r="N57" s="46">
        <v>-7.3</v>
      </c>
      <c r="O57" s="45">
        <v>361</v>
      </c>
      <c r="P57" s="46">
        <v>-13.2</v>
      </c>
      <c r="Q57" s="45">
        <v>140</v>
      </c>
      <c r="R57" s="46">
        <v>-15.2</v>
      </c>
      <c r="S57" s="45">
        <v>2218</v>
      </c>
      <c r="T57" s="46">
        <v>15.3</v>
      </c>
    </row>
    <row r="58" spans="1:20">
      <c r="A58" s="8"/>
      <c r="B58" s="24" t="s">
        <v>57</v>
      </c>
      <c r="C58" s="45">
        <v>7404</v>
      </c>
      <c r="D58" s="45">
        <v>6587</v>
      </c>
      <c r="E58" s="18">
        <f t="shared" si="0"/>
        <v>12.403218460604215</v>
      </c>
      <c r="F58" s="18">
        <f t="shared" si="1"/>
        <v>5.7247818103485872E-2</v>
      </c>
      <c r="G58" s="45">
        <v>419</v>
      </c>
      <c r="H58" s="46">
        <v>5.8</v>
      </c>
      <c r="I58" s="45">
        <v>1943</v>
      </c>
      <c r="J58" s="46">
        <v>18.8</v>
      </c>
      <c r="K58" s="45">
        <v>1675</v>
      </c>
      <c r="L58" s="46">
        <v>3.8</v>
      </c>
      <c r="M58" s="45">
        <v>1280</v>
      </c>
      <c r="N58" s="46">
        <v>11.9</v>
      </c>
      <c r="O58" s="45">
        <v>917</v>
      </c>
      <c r="P58" s="46">
        <v>10.6</v>
      </c>
      <c r="Q58" s="45">
        <v>581</v>
      </c>
      <c r="R58" s="46">
        <v>28</v>
      </c>
      <c r="S58" s="45">
        <v>589</v>
      </c>
      <c r="T58" s="46">
        <v>14.6</v>
      </c>
    </row>
    <row r="59" spans="1:20">
      <c r="A59" s="8"/>
      <c r="B59" s="24" t="s">
        <v>63</v>
      </c>
      <c r="C59" s="45">
        <v>33948</v>
      </c>
      <c r="D59" s="45">
        <v>30769</v>
      </c>
      <c r="E59" s="18">
        <f t="shared" si="0"/>
        <v>10.331827488706157</v>
      </c>
      <c r="F59" s="18">
        <f t="shared" si="1"/>
        <v>0.26248634913251462</v>
      </c>
      <c r="G59" s="45">
        <v>2117</v>
      </c>
      <c r="H59" s="46">
        <v>18.5</v>
      </c>
      <c r="I59" s="45">
        <v>7168</v>
      </c>
      <c r="J59" s="46">
        <v>3.5</v>
      </c>
      <c r="K59" s="45">
        <v>6389</v>
      </c>
      <c r="L59" s="46">
        <v>-1.4</v>
      </c>
      <c r="M59" s="45">
        <v>4672</v>
      </c>
      <c r="N59" s="46">
        <v>6.4</v>
      </c>
      <c r="O59" s="45">
        <v>2542</v>
      </c>
      <c r="P59" s="46">
        <v>0.7</v>
      </c>
      <c r="Q59" s="45">
        <v>1651</v>
      </c>
      <c r="R59" s="46">
        <v>16.8</v>
      </c>
      <c r="S59" s="45">
        <v>9409</v>
      </c>
      <c r="T59" s="46">
        <v>29.8</v>
      </c>
    </row>
    <row r="60" spans="1:20">
      <c r="A60" s="9"/>
      <c r="B60" s="24" t="s">
        <v>64</v>
      </c>
      <c r="C60" s="45">
        <v>819458</v>
      </c>
      <c r="D60" s="45">
        <v>756361</v>
      </c>
      <c r="E60" s="18">
        <f t="shared" si="0"/>
        <v>8.3421805196195908</v>
      </c>
      <c r="F60" s="18">
        <f t="shared" si="1"/>
        <v>6.3360592284503419</v>
      </c>
      <c r="G60" s="45">
        <v>75678</v>
      </c>
      <c r="H60" s="46">
        <v>19.8</v>
      </c>
      <c r="I60" s="45">
        <v>170916</v>
      </c>
      <c r="J60" s="46">
        <v>9.6</v>
      </c>
      <c r="K60" s="45">
        <v>158208</v>
      </c>
      <c r="L60" s="46">
        <v>5.4</v>
      </c>
      <c r="M60" s="45">
        <v>125971</v>
      </c>
      <c r="N60" s="46">
        <v>3.4</v>
      </c>
      <c r="O60" s="45">
        <v>99457</v>
      </c>
      <c r="P60" s="46">
        <v>4</v>
      </c>
      <c r="Q60" s="45">
        <v>61128</v>
      </c>
      <c r="R60" s="46">
        <v>13.3</v>
      </c>
      <c r="S60" s="45">
        <v>128100</v>
      </c>
      <c r="T60" s="46">
        <v>10.6</v>
      </c>
    </row>
    <row r="61" spans="1:20">
      <c r="A61" s="10" t="s">
        <v>65</v>
      </c>
      <c r="B61" s="24" t="s">
        <v>66</v>
      </c>
      <c r="C61" s="45">
        <v>124332</v>
      </c>
      <c r="D61" s="45">
        <v>109341</v>
      </c>
      <c r="E61" s="18">
        <f t="shared" si="0"/>
        <v>13.710319093478196</v>
      </c>
      <c r="F61" s="18">
        <f t="shared" si="1"/>
        <v>0.96133653706680244</v>
      </c>
      <c r="G61" s="45">
        <v>16265</v>
      </c>
      <c r="H61" s="46">
        <v>15.8</v>
      </c>
      <c r="I61" s="45">
        <v>18997</v>
      </c>
      <c r="J61" s="46">
        <v>12.2</v>
      </c>
      <c r="K61" s="45">
        <v>20520</v>
      </c>
      <c r="L61" s="46">
        <v>6.5</v>
      </c>
      <c r="M61" s="45">
        <v>21074</v>
      </c>
      <c r="N61" s="46">
        <v>9.9</v>
      </c>
      <c r="O61" s="45">
        <v>18768</v>
      </c>
      <c r="P61" s="46">
        <v>11.6</v>
      </c>
      <c r="Q61" s="45">
        <v>25856</v>
      </c>
      <c r="R61" s="46">
        <v>25.9</v>
      </c>
      <c r="S61" s="45">
        <v>2852</v>
      </c>
      <c r="T61" s="46">
        <v>11.1</v>
      </c>
    </row>
    <row r="62" spans="1:20">
      <c r="A62" s="8"/>
      <c r="B62" s="24" t="s">
        <v>67</v>
      </c>
      <c r="C62" s="45">
        <v>27506</v>
      </c>
      <c r="D62" s="45">
        <v>24716</v>
      </c>
      <c r="E62" s="18">
        <f t="shared" si="0"/>
        <v>11.288234342126557</v>
      </c>
      <c r="F62" s="18">
        <f t="shared" si="1"/>
        <v>0.21267672673615373</v>
      </c>
      <c r="G62" s="45">
        <v>3300</v>
      </c>
      <c r="H62" s="46">
        <v>14.1</v>
      </c>
      <c r="I62" s="45">
        <v>4630</v>
      </c>
      <c r="J62" s="46">
        <v>5.0999999999999996</v>
      </c>
      <c r="K62" s="45">
        <v>5034</v>
      </c>
      <c r="L62" s="46">
        <v>5.5</v>
      </c>
      <c r="M62" s="45">
        <v>3759</v>
      </c>
      <c r="N62" s="46">
        <v>4.2</v>
      </c>
      <c r="O62" s="45">
        <v>4761</v>
      </c>
      <c r="P62" s="46">
        <v>12.4</v>
      </c>
      <c r="Q62" s="45">
        <v>4713</v>
      </c>
      <c r="R62" s="46">
        <v>27.9</v>
      </c>
      <c r="S62" s="45">
        <v>1309</v>
      </c>
      <c r="T62" s="46">
        <v>16.899999999999999</v>
      </c>
    </row>
    <row r="63" spans="1:20">
      <c r="A63" s="8"/>
      <c r="B63" s="24" t="s">
        <v>68</v>
      </c>
      <c r="C63" s="45">
        <v>4886</v>
      </c>
      <c r="D63" s="45">
        <v>4578</v>
      </c>
      <c r="E63" s="18">
        <f t="shared" si="0"/>
        <v>6.7278287461773667</v>
      </c>
      <c r="F63" s="18">
        <f t="shared" si="1"/>
        <v>3.7778611460512153E-2</v>
      </c>
      <c r="G63" s="45">
        <v>417</v>
      </c>
      <c r="H63" s="46">
        <v>42.3</v>
      </c>
      <c r="I63" s="45">
        <v>981</v>
      </c>
      <c r="J63" s="46">
        <v>13.9</v>
      </c>
      <c r="K63" s="45">
        <v>1131</v>
      </c>
      <c r="L63" s="46">
        <v>-3.4</v>
      </c>
      <c r="M63" s="45">
        <v>841</v>
      </c>
      <c r="N63" s="46">
        <v>16.5</v>
      </c>
      <c r="O63" s="45">
        <v>520</v>
      </c>
      <c r="P63" s="46">
        <v>-3.7</v>
      </c>
      <c r="Q63" s="45">
        <v>264</v>
      </c>
      <c r="R63" s="46">
        <v>-2.6</v>
      </c>
      <c r="S63" s="45">
        <v>732</v>
      </c>
      <c r="T63" s="46">
        <v>1.7</v>
      </c>
    </row>
    <row r="64" spans="1:20">
      <c r="A64" s="9"/>
      <c r="B64" s="24" t="s">
        <v>69</v>
      </c>
      <c r="C64" s="45">
        <v>156724</v>
      </c>
      <c r="D64" s="45">
        <v>138635</v>
      </c>
      <c r="E64" s="18">
        <f t="shared" si="0"/>
        <v>13.047931618999531</v>
      </c>
      <c r="F64" s="18">
        <f t="shared" si="1"/>
        <v>1.2117918752634684</v>
      </c>
      <c r="G64" s="45">
        <v>19982</v>
      </c>
      <c r="H64" s="46">
        <v>16</v>
      </c>
      <c r="I64" s="45">
        <v>24608</v>
      </c>
      <c r="J64" s="46">
        <v>10.8</v>
      </c>
      <c r="K64" s="45">
        <v>26685</v>
      </c>
      <c r="L64" s="46">
        <v>5.8</v>
      </c>
      <c r="M64" s="45">
        <v>25674</v>
      </c>
      <c r="N64" s="46">
        <v>9.3000000000000007</v>
      </c>
      <c r="O64" s="45">
        <v>24049</v>
      </c>
      <c r="P64" s="46">
        <v>11.4</v>
      </c>
      <c r="Q64" s="45">
        <v>30833</v>
      </c>
      <c r="R64" s="46">
        <v>25.9</v>
      </c>
      <c r="S64" s="45">
        <v>4893</v>
      </c>
      <c r="T64" s="46">
        <v>11</v>
      </c>
    </row>
    <row r="65" spans="1:20">
      <c r="A65" s="10" t="s">
        <v>70</v>
      </c>
      <c r="B65" s="24" t="s">
        <v>71</v>
      </c>
      <c r="C65" s="45">
        <v>10349</v>
      </c>
      <c r="D65" s="45">
        <v>9196</v>
      </c>
      <c r="E65" s="18">
        <f t="shared" si="0"/>
        <v>12.538060026098297</v>
      </c>
      <c r="F65" s="18">
        <f t="shared" si="1"/>
        <v>8.0018593942865382E-2</v>
      </c>
      <c r="G65" s="45">
        <v>362</v>
      </c>
      <c r="H65" s="46">
        <v>7.7</v>
      </c>
      <c r="I65" s="45">
        <v>3365</v>
      </c>
      <c r="J65" s="46">
        <v>4.5999999999999996</v>
      </c>
      <c r="K65" s="45">
        <v>2048</v>
      </c>
      <c r="L65" s="46">
        <v>6.8</v>
      </c>
      <c r="M65" s="45">
        <v>1128</v>
      </c>
      <c r="N65" s="46">
        <v>-0.4</v>
      </c>
      <c r="O65" s="45">
        <v>909</v>
      </c>
      <c r="P65" s="46">
        <v>-2.2999999999999998</v>
      </c>
      <c r="Q65" s="45">
        <v>545</v>
      </c>
      <c r="R65" s="46">
        <v>6.9</v>
      </c>
      <c r="S65" s="45">
        <v>1992</v>
      </c>
      <c r="T65" s="46">
        <v>72.8</v>
      </c>
    </row>
    <row r="66" spans="1:20">
      <c r="A66" s="8"/>
      <c r="B66" s="24" t="s">
        <v>72</v>
      </c>
      <c r="C66" s="45">
        <v>35067</v>
      </c>
      <c r="D66" s="45">
        <v>31627</v>
      </c>
      <c r="E66" s="18">
        <f t="shared" si="0"/>
        <v>10.876782495968641</v>
      </c>
      <c r="F66" s="18">
        <f t="shared" si="1"/>
        <v>0.27113847075026187</v>
      </c>
      <c r="G66" s="45">
        <v>1598</v>
      </c>
      <c r="H66" s="46">
        <v>1.9</v>
      </c>
      <c r="I66" s="45">
        <v>7540</v>
      </c>
      <c r="J66" s="46">
        <v>5.4</v>
      </c>
      <c r="K66" s="45">
        <v>8476</v>
      </c>
      <c r="L66" s="46">
        <v>1.7</v>
      </c>
      <c r="M66" s="45">
        <v>5656</v>
      </c>
      <c r="N66" s="46">
        <v>-1.8</v>
      </c>
      <c r="O66" s="45">
        <v>3147</v>
      </c>
      <c r="P66" s="46">
        <v>-1.6</v>
      </c>
      <c r="Q66" s="45">
        <v>997</v>
      </c>
      <c r="R66" s="46">
        <v>-5.3</v>
      </c>
      <c r="S66" s="45">
        <v>7653</v>
      </c>
      <c r="T66" s="46">
        <v>67.8</v>
      </c>
    </row>
    <row r="67" spans="1:20">
      <c r="A67" s="9"/>
      <c r="B67" s="24" t="s">
        <v>73</v>
      </c>
      <c r="C67" s="45">
        <v>45416</v>
      </c>
      <c r="D67" s="45">
        <v>40823</v>
      </c>
      <c r="E67" s="18">
        <f t="shared" si="0"/>
        <v>11.251010459789823</v>
      </c>
      <c r="F67" s="18">
        <f t="shared" si="1"/>
        <v>0.3511570646931273</v>
      </c>
      <c r="G67" s="45">
        <v>1960</v>
      </c>
      <c r="H67" s="46">
        <v>2.9</v>
      </c>
      <c r="I67" s="45">
        <v>10905</v>
      </c>
      <c r="J67" s="46">
        <v>5.0999999999999996</v>
      </c>
      <c r="K67" s="45">
        <v>10524</v>
      </c>
      <c r="L67" s="46">
        <v>2.7</v>
      </c>
      <c r="M67" s="45">
        <v>6784</v>
      </c>
      <c r="N67" s="46">
        <v>-1.6</v>
      </c>
      <c r="O67" s="45">
        <v>4056</v>
      </c>
      <c r="P67" s="46">
        <v>-1.7</v>
      </c>
      <c r="Q67" s="45">
        <v>1542</v>
      </c>
      <c r="R67" s="46">
        <v>-1.3</v>
      </c>
      <c r="S67" s="45">
        <v>9645</v>
      </c>
      <c r="T67" s="46">
        <v>68.8</v>
      </c>
    </row>
    <row r="68" spans="1:20">
      <c r="A68" s="10" t="s">
        <v>74</v>
      </c>
      <c r="B68" s="24" t="s">
        <v>75</v>
      </c>
      <c r="C68" s="45">
        <v>494</v>
      </c>
      <c r="D68" s="45">
        <v>583</v>
      </c>
      <c r="E68" s="18">
        <f t="shared" si="0"/>
        <v>-15.265866209262436</v>
      </c>
      <c r="F68" s="18">
        <f t="shared" si="1"/>
        <v>3.8196140117668855E-3</v>
      </c>
      <c r="G68" s="45">
        <v>21</v>
      </c>
      <c r="H68" s="46">
        <v>90.9</v>
      </c>
      <c r="I68" s="45">
        <v>73</v>
      </c>
      <c r="J68" s="46">
        <v>-24.7</v>
      </c>
      <c r="K68" s="45">
        <v>98</v>
      </c>
      <c r="L68" s="46">
        <v>15.3</v>
      </c>
      <c r="M68" s="45">
        <v>85</v>
      </c>
      <c r="N68" s="46">
        <v>-15</v>
      </c>
      <c r="O68" s="45">
        <v>74</v>
      </c>
      <c r="P68" s="46">
        <v>-7.5</v>
      </c>
      <c r="Q68" s="45">
        <v>51</v>
      </c>
      <c r="R68" s="46">
        <v>-20.3</v>
      </c>
      <c r="S68" s="45">
        <v>92</v>
      </c>
      <c r="T68" s="46">
        <v>-37</v>
      </c>
    </row>
    <row r="69" spans="1:20">
      <c r="A69" s="9"/>
      <c r="B69" s="24" t="s">
        <v>114</v>
      </c>
      <c r="C69" s="45">
        <v>494</v>
      </c>
      <c r="D69" s="45">
        <v>583</v>
      </c>
      <c r="E69" s="18">
        <f t="shared" si="0"/>
        <v>-15.265866209262436</v>
      </c>
      <c r="F69" s="18">
        <f t="shared" si="1"/>
        <v>3.8196140117668855E-3</v>
      </c>
      <c r="G69" s="45">
        <v>21</v>
      </c>
      <c r="H69" s="46">
        <v>90.9</v>
      </c>
      <c r="I69" s="45">
        <v>73</v>
      </c>
      <c r="J69" s="46">
        <v>-24.7</v>
      </c>
      <c r="K69" s="45">
        <v>98</v>
      </c>
      <c r="L69" s="46">
        <v>15.3</v>
      </c>
      <c r="M69" s="45">
        <v>85</v>
      </c>
      <c r="N69" s="46">
        <v>-15</v>
      </c>
      <c r="O69" s="45">
        <v>74</v>
      </c>
      <c r="P69" s="46">
        <v>-7.5</v>
      </c>
      <c r="Q69" s="45">
        <v>51</v>
      </c>
      <c r="R69" s="46">
        <v>-20.3</v>
      </c>
      <c r="S69" s="45">
        <v>92</v>
      </c>
      <c r="T69" s="46">
        <v>-37</v>
      </c>
    </row>
    <row r="70" spans="1:20">
      <c r="A70" s="10" t="s">
        <v>76</v>
      </c>
      <c r="B70" s="24" t="s">
        <v>76</v>
      </c>
      <c r="C70" s="45">
        <v>154049</v>
      </c>
      <c r="D70" s="45">
        <v>187261</v>
      </c>
      <c r="E70" s="18">
        <f t="shared" si="0"/>
        <v>-17.735673738792379</v>
      </c>
      <c r="F70" s="18">
        <f t="shared" si="1"/>
        <v>1.1911087427098723</v>
      </c>
      <c r="G70" s="45">
        <v>4919</v>
      </c>
      <c r="H70" s="46">
        <v>-27.2</v>
      </c>
      <c r="I70" s="45">
        <v>11465</v>
      </c>
      <c r="J70" s="46">
        <v>-12.5</v>
      </c>
      <c r="K70" s="45">
        <v>15949</v>
      </c>
      <c r="L70" s="46">
        <v>-18.100000000000001</v>
      </c>
      <c r="M70" s="45">
        <v>32302</v>
      </c>
      <c r="N70" s="46">
        <v>-21.8</v>
      </c>
      <c r="O70" s="45">
        <v>44990</v>
      </c>
      <c r="P70" s="46">
        <v>-18.899999999999999</v>
      </c>
      <c r="Q70" s="45">
        <v>44424</v>
      </c>
      <c r="R70" s="46">
        <v>-13.1</v>
      </c>
      <c r="S70" s="45">
        <v>0</v>
      </c>
      <c r="T70" s="46" t="s">
        <v>142</v>
      </c>
    </row>
    <row r="71" spans="1:20">
      <c r="A71" s="9"/>
      <c r="B71" s="24" t="s">
        <v>115</v>
      </c>
      <c r="C71" s="45">
        <v>154049</v>
      </c>
      <c r="D71" s="45">
        <v>187261</v>
      </c>
      <c r="E71" s="18">
        <f t="shared" ref="E71" si="4">(C71/D71-1)*100</f>
        <v>-17.735673738792379</v>
      </c>
      <c r="F71" s="18">
        <f t="shared" ref="F71" si="5">(C71/$C$4)*100</f>
        <v>1.1911087427098723</v>
      </c>
      <c r="G71" s="45">
        <v>4919</v>
      </c>
      <c r="H71" s="46">
        <v>-27.2</v>
      </c>
      <c r="I71" s="45">
        <v>11465</v>
      </c>
      <c r="J71" s="46">
        <v>-12.5</v>
      </c>
      <c r="K71" s="45">
        <v>15949</v>
      </c>
      <c r="L71" s="46">
        <v>-18.100000000000001</v>
      </c>
      <c r="M71" s="45">
        <v>32302</v>
      </c>
      <c r="N71" s="46">
        <v>-21.8</v>
      </c>
      <c r="O71" s="45">
        <v>44990</v>
      </c>
      <c r="P71" s="46">
        <v>-18.899999999999999</v>
      </c>
      <c r="Q71" s="45">
        <v>44424</v>
      </c>
      <c r="R71" s="46">
        <v>-13.1</v>
      </c>
      <c r="S71" s="45">
        <v>0</v>
      </c>
      <c r="T71" s="46" t="s">
        <v>142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6" type="noConversion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71"/>
  <sheetViews>
    <sheetView showGridLines="0" zoomScaleNormal="100" workbookViewId="0">
      <selection sqref="A1:P1"/>
    </sheetView>
  </sheetViews>
  <sheetFormatPr defaultRowHeight="13.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0.7109375" style="4" customWidth="1"/>
    <col min="5" max="5" width="7.42578125" style="4" customWidth="1"/>
    <col min="6" max="6" width="7.140625" style="4" customWidth="1"/>
    <col min="7" max="7" width="10.85546875" style="12" customWidth="1"/>
    <col min="8" max="8" width="7.42578125" style="12" customWidth="1"/>
    <col min="9" max="9" width="8.28515625" style="12" customWidth="1"/>
    <col min="10" max="10" width="7.140625" style="12" customWidth="1"/>
    <col min="11" max="11" width="8.28515625" style="12" customWidth="1"/>
    <col min="12" max="12" width="8" style="12" customWidth="1"/>
    <col min="13" max="13" width="9.28515625" style="12" customWidth="1"/>
    <col min="14" max="14" width="7.140625" style="12" customWidth="1"/>
    <col min="15" max="15" width="10.7109375" style="12" customWidth="1"/>
    <col min="16" max="16" width="7.140625" style="12" customWidth="1"/>
    <col min="17" max="16384" width="9.140625" style="2"/>
  </cols>
  <sheetData>
    <row r="1" spans="1:16" ht="26.25">
      <c r="A1" s="70" t="s">
        <v>140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>
      <c r="A2" s="75" t="s">
        <v>1</v>
      </c>
      <c r="B2" s="64" t="s">
        <v>2</v>
      </c>
      <c r="C2" s="66" t="s">
        <v>3</v>
      </c>
      <c r="D2" s="67"/>
      <c r="E2" s="67"/>
      <c r="F2" s="68"/>
      <c r="G2" s="66" t="s">
        <v>88</v>
      </c>
      <c r="H2" s="68"/>
      <c r="I2" s="66" t="s">
        <v>89</v>
      </c>
      <c r="J2" s="68"/>
      <c r="K2" s="66" t="s">
        <v>90</v>
      </c>
      <c r="L2" s="68"/>
      <c r="M2" s="66" t="s">
        <v>91</v>
      </c>
      <c r="N2" s="68"/>
      <c r="O2" s="66" t="s">
        <v>74</v>
      </c>
      <c r="P2" s="68"/>
    </row>
    <row r="3" spans="1:16" ht="24">
      <c r="A3" s="76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>
      <c r="A4" s="69" t="s">
        <v>117</v>
      </c>
      <c r="B4" s="62"/>
      <c r="C4" s="54">
        <v>12933244</v>
      </c>
      <c r="D4" s="54">
        <v>11144538</v>
      </c>
      <c r="E4" s="55">
        <f>(C4/D4-1)*100</f>
        <v>16.050068652464546</v>
      </c>
      <c r="F4" s="55">
        <v>100</v>
      </c>
      <c r="G4" s="54">
        <v>10546859</v>
      </c>
      <c r="H4" s="56">
        <v>18.5</v>
      </c>
      <c r="I4" s="54">
        <v>133060</v>
      </c>
      <c r="J4" s="56">
        <v>2.2999999999999998</v>
      </c>
      <c r="K4" s="54">
        <v>53819</v>
      </c>
      <c r="L4" s="56">
        <v>23.6</v>
      </c>
      <c r="M4" s="54">
        <v>314143</v>
      </c>
      <c r="N4" s="56">
        <v>11.6</v>
      </c>
      <c r="O4" s="54">
        <v>1885363</v>
      </c>
      <c r="P4" s="56">
        <v>5.5</v>
      </c>
    </row>
    <row r="5" spans="1:16">
      <c r="A5" s="7" t="s">
        <v>8</v>
      </c>
      <c r="B5" s="27" t="s">
        <v>9</v>
      </c>
      <c r="C5" s="57">
        <v>4441080</v>
      </c>
      <c r="D5" s="57">
        <v>3493670</v>
      </c>
      <c r="E5" s="58">
        <f>(C5/D5-1)*100</f>
        <v>27.117901805264943</v>
      </c>
      <c r="F5" s="58">
        <f>(C5/$C$4)*100</f>
        <v>34.338484606027691</v>
      </c>
      <c r="G5" s="57">
        <v>3556543</v>
      </c>
      <c r="H5" s="59">
        <v>34.4</v>
      </c>
      <c r="I5" s="57">
        <v>32057</v>
      </c>
      <c r="J5" s="59">
        <v>3.3</v>
      </c>
      <c r="K5" s="57">
        <v>3181</v>
      </c>
      <c r="L5" s="59">
        <v>20.399999999999999</v>
      </c>
      <c r="M5" s="57">
        <v>199381</v>
      </c>
      <c r="N5" s="59">
        <v>9.1</v>
      </c>
      <c r="O5" s="57">
        <v>649918</v>
      </c>
      <c r="P5" s="59">
        <v>3</v>
      </c>
    </row>
    <row r="6" spans="1:16">
      <c r="A6" s="8"/>
      <c r="B6" s="28" t="s">
        <v>10</v>
      </c>
      <c r="C6" s="57">
        <v>2509287</v>
      </c>
      <c r="D6" s="57">
        <v>2099560</v>
      </c>
      <c r="E6" s="58">
        <f t="shared" ref="E6:E70" si="0">(C6/D6-1)*100</f>
        <v>19.514898359656318</v>
      </c>
      <c r="F6" s="58">
        <f t="shared" ref="F6:F70" si="1">(C6/$C$4)*100</f>
        <v>19.401837620940267</v>
      </c>
      <c r="G6" s="57">
        <v>2437496</v>
      </c>
      <c r="H6" s="59">
        <v>19.8</v>
      </c>
      <c r="I6" s="57">
        <v>18382</v>
      </c>
      <c r="J6" s="59">
        <v>2.2000000000000002</v>
      </c>
      <c r="K6" s="57">
        <v>1250</v>
      </c>
      <c r="L6" s="59">
        <v>-10.1</v>
      </c>
      <c r="M6" s="57">
        <v>10707</v>
      </c>
      <c r="N6" s="59">
        <v>18.399999999999999</v>
      </c>
      <c r="O6" s="57">
        <v>41452</v>
      </c>
      <c r="P6" s="59">
        <v>12.2</v>
      </c>
    </row>
    <row r="7" spans="1:16">
      <c r="A7" s="8"/>
      <c r="B7" s="28" t="s">
        <v>11</v>
      </c>
      <c r="C7" s="57">
        <v>939929</v>
      </c>
      <c r="D7" s="57">
        <v>839888</v>
      </c>
      <c r="E7" s="58">
        <f t="shared" si="0"/>
        <v>11.911231021279022</v>
      </c>
      <c r="F7" s="58">
        <f t="shared" si="1"/>
        <v>7.267542466530438</v>
      </c>
      <c r="G7" s="57">
        <v>922945</v>
      </c>
      <c r="H7" s="59">
        <v>11.9</v>
      </c>
      <c r="I7" s="57">
        <v>744</v>
      </c>
      <c r="J7" s="59">
        <v>5.8</v>
      </c>
      <c r="K7" s="57">
        <v>155</v>
      </c>
      <c r="L7" s="59">
        <v>11.5</v>
      </c>
      <c r="M7" s="57">
        <v>4220</v>
      </c>
      <c r="N7" s="59">
        <v>16.3</v>
      </c>
      <c r="O7" s="57">
        <v>11865</v>
      </c>
      <c r="P7" s="59">
        <v>9.6</v>
      </c>
    </row>
    <row r="8" spans="1:16">
      <c r="A8" s="8"/>
      <c r="B8" s="28" t="s">
        <v>13</v>
      </c>
      <c r="C8" s="57">
        <v>499039</v>
      </c>
      <c r="D8" s="57">
        <v>509009</v>
      </c>
      <c r="E8" s="58">
        <f t="shared" si="0"/>
        <v>-1.9587079992691714</v>
      </c>
      <c r="F8" s="58">
        <f t="shared" si="1"/>
        <v>3.8585756210893414</v>
      </c>
      <c r="G8" s="57">
        <v>487397</v>
      </c>
      <c r="H8" s="59">
        <v>-2.2000000000000002</v>
      </c>
      <c r="I8" s="57">
        <v>496</v>
      </c>
      <c r="J8" s="59">
        <v>9.5</v>
      </c>
      <c r="K8" s="57">
        <v>30</v>
      </c>
      <c r="L8" s="59">
        <v>42.9</v>
      </c>
      <c r="M8" s="57">
        <v>2303</v>
      </c>
      <c r="N8" s="59">
        <v>14.8</v>
      </c>
      <c r="O8" s="57">
        <v>8813</v>
      </c>
      <c r="P8" s="59">
        <v>9.4</v>
      </c>
    </row>
    <row r="9" spans="1:16" s="4" customFormat="1">
      <c r="A9" s="8"/>
      <c r="B9" s="32" t="s">
        <v>132</v>
      </c>
      <c r="C9" s="57">
        <v>34720</v>
      </c>
      <c r="D9" s="57">
        <v>38308</v>
      </c>
      <c r="E9" s="58">
        <f t="shared" ref="E9" si="2">(C9/D9-1)*100</f>
        <v>-9.3661898298005646</v>
      </c>
      <c r="F9" s="58">
        <f t="shared" ref="F9" si="3">(C9/$C$4)*100</f>
        <v>0.26845546252742158</v>
      </c>
      <c r="G9" s="57">
        <v>34255</v>
      </c>
      <c r="H9" s="59">
        <v>-9.4</v>
      </c>
      <c r="I9" s="57">
        <v>14</v>
      </c>
      <c r="J9" s="59">
        <v>-17.600000000000001</v>
      </c>
      <c r="K9" s="57">
        <v>1</v>
      </c>
      <c r="L9" s="59" t="s">
        <v>142</v>
      </c>
      <c r="M9" s="57">
        <v>258</v>
      </c>
      <c r="N9" s="59">
        <v>34.4</v>
      </c>
      <c r="O9" s="57">
        <v>192</v>
      </c>
      <c r="P9" s="59">
        <v>-33.799999999999997</v>
      </c>
    </row>
    <row r="10" spans="1:16">
      <c r="A10" s="8"/>
      <c r="B10" s="28" t="s">
        <v>14</v>
      </c>
      <c r="C10" s="57">
        <v>363453</v>
      </c>
      <c r="D10" s="57">
        <v>321096</v>
      </c>
      <c r="E10" s="58">
        <f t="shared" si="0"/>
        <v>13.191382016593177</v>
      </c>
      <c r="F10" s="58">
        <f t="shared" si="1"/>
        <v>2.8102230190662141</v>
      </c>
      <c r="G10" s="57">
        <v>192277</v>
      </c>
      <c r="H10" s="59">
        <v>11.9</v>
      </c>
      <c r="I10" s="57">
        <v>1658</v>
      </c>
      <c r="J10" s="59">
        <v>-9.8000000000000007</v>
      </c>
      <c r="K10" s="57">
        <v>1370</v>
      </c>
      <c r="L10" s="59">
        <v>13.7</v>
      </c>
      <c r="M10" s="57">
        <v>1209</v>
      </c>
      <c r="N10" s="59">
        <v>2.8</v>
      </c>
      <c r="O10" s="57">
        <v>166939</v>
      </c>
      <c r="P10" s="59">
        <v>15.1</v>
      </c>
    </row>
    <row r="11" spans="1:16">
      <c r="A11" s="8"/>
      <c r="B11" s="28" t="s">
        <v>12</v>
      </c>
      <c r="C11" s="57">
        <v>399884</v>
      </c>
      <c r="D11" s="57">
        <v>397964</v>
      </c>
      <c r="E11" s="58">
        <f t="shared" si="0"/>
        <v>0.48245569951050893</v>
      </c>
      <c r="F11" s="58">
        <f t="shared" si="1"/>
        <v>3.0919079544157677</v>
      </c>
      <c r="G11" s="57">
        <v>333815</v>
      </c>
      <c r="H11" s="59">
        <v>-2.1</v>
      </c>
      <c r="I11" s="57">
        <v>496</v>
      </c>
      <c r="J11" s="59">
        <v>21.9</v>
      </c>
      <c r="K11" s="57">
        <v>2889</v>
      </c>
      <c r="L11" s="59">
        <v>36.799999999999997</v>
      </c>
      <c r="M11" s="57">
        <v>1469</v>
      </c>
      <c r="N11" s="59">
        <v>17.399999999999999</v>
      </c>
      <c r="O11" s="57">
        <v>61215</v>
      </c>
      <c r="P11" s="59">
        <v>15.3</v>
      </c>
    </row>
    <row r="12" spans="1:16">
      <c r="A12" s="8"/>
      <c r="B12" s="28" t="s">
        <v>16</v>
      </c>
      <c r="C12" s="57">
        <v>196605</v>
      </c>
      <c r="D12" s="57">
        <v>173871</v>
      </c>
      <c r="E12" s="58">
        <f t="shared" si="0"/>
        <v>13.075210932242864</v>
      </c>
      <c r="F12" s="58">
        <f t="shared" si="1"/>
        <v>1.5201522525980333</v>
      </c>
      <c r="G12" s="57">
        <v>130674</v>
      </c>
      <c r="H12" s="59">
        <v>12.8</v>
      </c>
      <c r="I12" s="57">
        <v>1484</v>
      </c>
      <c r="J12" s="59">
        <v>-28.6</v>
      </c>
      <c r="K12" s="57">
        <v>1784</v>
      </c>
      <c r="L12" s="59">
        <v>184.5</v>
      </c>
      <c r="M12" s="57">
        <v>2836</v>
      </c>
      <c r="N12" s="59">
        <v>17.100000000000001</v>
      </c>
      <c r="O12" s="57">
        <v>59827</v>
      </c>
      <c r="P12" s="59">
        <v>13.1</v>
      </c>
    </row>
    <row r="13" spans="1:16">
      <c r="A13" s="8"/>
      <c r="B13" s="28" t="s">
        <v>15</v>
      </c>
      <c r="C13" s="57">
        <v>256190</v>
      </c>
      <c r="D13" s="57">
        <v>240796</v>
      </c>
      <c r="E13" s="58">
        <f t="shared" si="0"/>
        <v>6.3929633382614259</v>
      </c>
      <c r="F13" s="58">
        <f t="shared" si="1"/>
        <v>1.980864197721778</v>
      </c>
      <c r="G13" s="57">
        <v>228844</v>
      </c>
      <c r="H13" s="59">
        <v>6.4</v>
      </c>
      <c r="I13" s="57">
        <v>1100</v>
      </c>
      <c r="J13" s="59">
        <v>8.8000000000000007</v>
      </c>
      <c r="K13" s="57">
        <v>52</v>
      </c>
      <c r="L13" s="59">
        <v>18.2</v>
      </c>
      <c r="M13" s="57">
        <v>2281</v>
      </c>
      <c r="N13" s="59">
        <v>-1.2</v>
      </c>
      <c r="O13" s="57">
        <v>23913</v>
      </c>
      <c r="P13" s="59">
        <v>7.1</v>
      </c>
    </row>
    <row r="14" spans="1:16">
      <c r="A14" s="8"/>
      <c r="B14" s="28" t="s">
        <v>18</v>
      </c>
      <c r="C14" s="57">
        <v>415000</v>
      </c>
      <c r="D14" s="57">
        <v>332023</v>
      </c>
      <c r="E14" s="58">
        <f t="shared" si="0"/>
        <v>24.99134096131894</v>
      </c>
      <c r="F14" s="58">
        <f t="shared" si="1"/>
        <v>3.2087850503709667</v>
      </c>
      <c r="G14" s="57">
        <v>288575</v>
      </c>
      <c r="H14" s="59">
        <v>25.5</v>
      </c>
      <c r="I14" s="57">
        <v>9191</v>
      </c>
      <c r="J14" s="59">
        <v>-19.5</v>
      </c>
      <c r="K14" s="57">
        <v>2710</v>
      </c>
      <c r="L14" s="59">
        <v>9.8000000000000007</v>
      </c>
      <c r="M14" s="57">
        <v>36288</v>
      </c>
      <c r="N14" s="59">
        <v>24</v>
      </c>
      <c r="O14" s="57">
        <v>78236</v>
      </c>
      <c r="P14" s="59">
        <v>32.700000000000003</v>
      </c>
    </row>
    <row r="15" spans="1:16">
      <c r="A15" s="8"/>
      <c r="B15" s="28" t="s">
        <v>19</v>
      </c>
      <c r="C15" s="57">
        <v>107815</v>
      </c>
      <c r="D15" s="57">
        <v>88421</v>
      </c>
      <c r="E15" s="58">
        <f t="shared" si="0"/>
        <v>21.933703531966398</v>
      </c>
      <c r="F15" s="58">
        <f t="shared" si="1"/>
        <v>0.83362689206203799</v>
      </c>
      <c r="G15" s="57">
        <v>32694</v>
      </c>
      <c r="H15" s="59">
        <v>20.399999999999999</v>
      </c>
      <c r="I15" s="57">
        <v>26091</v>
      </c>
      <c r="J15" s="59">
        <v>7.6</v>
      </c>
      <c r="K15" s="57">
        <v>857</v>
      </c>
      <c r="L15" s="59">
        <v>30.8</v>
      </c>
      <c r="M15" s="57">
        <v>1691</v>
      </c>
      <c r="N15" s="59">
        <v>3.5</v>
      </c>
      <c r="O15" s="57">
        <v>46482</v>
      </c>
      <c r="P15" s="59">
        <v>33.9</v>
      </c>
    </row>
    <row r="16" spans="1:16" s="4" customFormat="1">
      <c r="A16" s="8"/>
      <c r="B16" s="28" t="s">
        <v>17</v>
      </c>
      <c r="C16" s="57">
        <v>151661</v>
      </c>
      <c r="D16" s="57">
        <v>143664</v>
      </c>
      <c r="E16" s="58">
        <f t="shared" si="0"/>
        <v>5.5664606303597264</v>
      </c>
      <c r="F16" s="58">
        <f t="shared" si="1"/>
        <v>1.1726446976489426</v>
      </c>
      <c r="G16" s="57">
        <v>137080</v>
      </c>
      <c r="H16" s="59">
        <v>7.7</v>
      </c>
      <c r="I16" s="57">
        <v>1246</v>
      </c>
      <c r="J16" s="59">
        <v>11.7</v>
      </c>
      <c r="K16" s="57">
        <v>62</v>
      </c>
      <c r="L16" s="59">
        <v>77.099999999999994</v>
      </c>
      <c r="M16" s="57">
        <v>967</v>
      </c>
      <c r="N16" s="59">
        <v>-12.9</v>
      </c>
      <c r="O16" s="57">
        <v>12306</v>
      </c>
      <c r="P16" s="59">
        <v>-12.6</v>
      </c>
    </row>
    <row r="17" spans="1:16">
      <c r="A17" s="8"/>
      <c r="B17" s="28" t="s">
        <v>20</v>
      </c>
      <c r="C17" s="57">
        <v>81817</v>
      </c>
      <c r="D17" s="57">
        <v>85469</v>
      </c>
      <c r="E17" s="58">
        <f t="shared" si="0"/>
        <v>-4.2728942657571771</v>
      </c>
      <c r="F17" s="58">
        <f t="shared" si="1"/>
        <v>0.63261003967759366</v>
      </c>
      <c r="G17" s="57">
        <v>63542</v>
      </c>
      <c r="H17" s="59">
        <v>-7.6</v>
      </c>
      <c r="I17" s="57">
        <v>863</v>
      </c>
      <c r="J17" s="59">
        <v>11.4</v>
      </c>
      <c r="K17" s="57">
        <v>2643</v>
      </c>
      <c r="L17" s="59">
        <v>-6.1</v>
      </c>
      <c r="M17" s="57">
        <v>7482</v>
      </c>
      <c r="N17" s="59">
        <v>12.7</v>
      </c>
      <c r="O17" s="57">
        <v>7287</v>
      </c>
      <c r="P17" s="59">
        <v>13</v>
      </c>
    </row>
    <row r="18" spans="1:16">
      <c r="A18" s="8"/>
      <c r="B18" s="28" t="s">
        <v>22</v>
      </c>
      <c r="C18" s="57">
        <v>67264</v>
      </c>
      <c r="D18" s="57">
        <v>61866</v>
      </c>
      <c r="E18" s="58">
        <f t="shared" si="0"/>
        <v>8.7253095399734804</v>
      </c>
      <c r="F18" s="58">
        <f t="shared" si="1"/>
        <v>0.5200860665738618</v>
      </c>
      <c r="G18" s="57">
        <v>26271</v>
      </c>
      <c r="H18" s="59">
        <v>-4.4000000000000004</v>
      </c>
      <c r="I18" s="57">
        <v>6559</v>
      </c>
      <c r="J18" s="59">
        <v>66.900000000000006</v>
      </c>
      <c r="K18" s="57">
        <v>28</v>
      </c>
      <c r="L18" s="59">
        <v>33.299999999999997</v>
      </c>
      <c r="M18" s="57">
        <v>6144</v>
      </c>
      <c r="N18" s="59">
        <v>20.9</v>
      </c>
      <c r="O18" s="57">
        <v>28262</v>
      </c>
      <c r="P18" s="59">
        <v>11.5</v>
      </c>
    </row>
    <row r="19" spans="1:16">
      <c r="A19" s="8"/>
      <c r="B19" s="28" t="s">
        <v>21</v>
      </c>
      <c r="C19" s="57">
        <v>55286</v>
      </c>
      <c r="D19" s="57">
        <v>54213</v>
      </c>
      <c r="E19" s="58">
        <f t="shared" si="0"/>
        <v>1.9792300739674973</v>
      </c>
      <c r="F19" s="58">
        <f t="shared" si="1"/>
        <v>0.42747202480676932</v>
      </c>
      <c r="G19" s="57">
        <v>15626</v>
      </c>
      <c r="H19" s="59">
        <v>8.4</v>
      </c>
      <c r="I19" s="57">
        <v>125</v>
      </c>
      <c r="J19" s="59">
        <v>31.6</v>
      </c>
      <c r="K19" s="57">
        <v>856</v>
      </c>
      <c r="L19" s="59">
        <v>28.7</v>
      </c>
      <c r="M19" s="57">
        <v>898</v>
      </c>
      <c r="N19" s="59">
        <v>23.5</v>
      </c>
      <c r="O19" s="57">
        <v>37781</v>
      </c>
      <c r="P19" s="59">
        <v>-1.4</v>
      </c>
    </row>
    <row r="20" spans="1:16">
      <c r="A20" s="8"/>
      <c r="B20" s="28" t="s">
        <v>23</v>
      </c>
      <c r="C20" s="57">
        <v>41105</v>
      </c>
      <c r="D20" s="57">
        <v>41446</v>
      </c>
      <c r="E20" s="58">
        <f t="shared" si="0"/>
        <v>-0.8227573227814533</v>
      </c>
      <c r="F20" s="58">
        <f t="shared" si="1"/>
        <v>0.31782436023011706</v>
      </c>
      <c r="G20" s="57">
        <v>26639</v>
      </c>
      <c r="H20" s="59">
        <v>-9.8000000000000007</v>
      </c>
      <c r="I20" s="57">
        <v>146</v>
      </c>
      <c r="J20" s="59">
        <v>73.8</v>
      </c>
      <c r="K20" s="57">
        <v>61</v>
      </c>
      <c r="L20" s="59">
        <v>96.8</v>
      </c>
      <c r="M20" s="57">
        <v>1698</v>
      </c>
      <c r="N20" s="59">
        <v>6.6</v>
      </c>
      <c r="O20" s="57">
        <v>12561</v>
      </c>
      <c r="P20" s="59">
        <v>23.1</v>
      </c>
    </row>
    <row r="21" spans="1:16">
      <c r="A21" s="8"/>
      <c r="B21" s="28" t="s">
        <v>119</v>
      </c>
      <c r="C21" s="57">
        <v>31018</v>
      </c>
      <c r="D21" s="57">
        <v>25063</v>
      </c>
      <c r="E21" s="58">
        <f t="shared" si="0"/>
        <v>23.760124486294544</v>
      </c>
      <c r="F21" s="58">
        <f t="shared" si="1"/>
        <v>0.23983155347567864</v>
      </c>
      <c r="G21" s="57">
        <v>11409</v>
      </c>
      <c r="H21" s="59">
        <v>60.5</v>
      </c>
      <c r="I21" s="57">
        <v>446</v>
      </c>
      <c r="J21" s="59">
        <v>24.6</v>
      </c>
      <c r="K21" s="57">
        <v>1150</v>
      </c>
      <c r="L21" s="59">
        <v>64.099999999999994</v>
      </c>
      <c r="M21" s="57">
        <v>547</v>
      </c>
      <c r="N21" s="59">
        <v>-4</v>
      </c>
      <c r="O21" s="57">
        <v>17466</v>
      </c>
      <c r="P21" s="59">
        <v>7</v>
      </c>
    </row>
    <row r="22" spans="1:16">
      <c r="A22" s="8"/>
      <c r="B22" s="28" t="s">
        <v>24</v>
      </c>
      <c r="C22" s="57">
        <v>27591</v>
      </c>
      <c r="D22" s="57">
        <v>22640</v>
      </c>
      <c r="E22" s="58">
        <f t="shared" si="0"/>
        <v>21.868374558303884</v>
      </c>
      <c r="F22" s="58">
        <f t="shared" si="1"/>
        <v>0.21333394777056708</v>
      </c>
      <c r="G22" s="57">
        <v>25306</v>
      </c>
      <c r="H22" s="59">
        <v>24.9</v>
      </c>
      <c r="I22" s="57">
        <v>223</v>
      </c>
      <c r="J22" s="59">
        <v>-10.4</v>
      </c>
      <c r="K22" s="57">
        <v>111</v>
      </c>
      <c r="L22" s="59">
        <v>-67.7</v>
      </c>
      <c r="M22" s="57">
        <v>949</v>
      </c>
      <c r="N22" s="59">
        <v>-6.3</v>
      </c>
      <c r="O22" s="57">
        <v>1002</v>
      </c>
      <c r="P22" s="59">
        <v>30.8</v>
      </c>
    </row>
    <row r="23" spans="1:16">
      <c r="A23" s="8"/>
      <c r="B23" s="28" t="s">
        <v>25</v>
      </c>
      <c r="C23" s="57">
        <v>23014</v>
      </c>
      <c r="D23" s="57">
        <v>22899</v>
      </c>
      <c r="E23" s="58">
        <f t="shared" si="0"/>
        <v>0.50220533647757915</v>
      </c>
      <c r="F23" s="58">
        <f t="shared" si="1"/>
        <v>0.17794452807045164</v>
      </c>
      <c r="G23" s="57">
        <v>12329</v>
      </c>
      <c r="H23" s="59">
        <v>-4.5999999999999996</v>
      </c>
      <c r="I23" s="57">
        <v>127</v>
      </c>
      <c r="J23" s="59">
        <v>2.4</v>
      </c>
      <c r="K23" s="57">
        <v>631</v>
      </c>
      <c r="L23" s="59">
        <v>34.299999999999997</v>
      </c>
      <c r="M23" s="57">
        <v>603</v>
      </c>
      <c r="N23" s="59">
        <v>3.3</v>
      </c>
      <c r="O23" s="57">
        <v>9324</v>
      </c>
      <c r="P23" s="59">
        <v>6</v>
      </c>
    </row>
    <row r="24" spans="1:16">
      <c r="A24" s="8"/>
      <c r="B24" s="28" t="s">
        <v>26</v>
      </c>
      <c r="C24" s="57">
        <v>14506</v>
      </c>
      <c r="D24" s="57">
        <v>14034</v>
      </c>
      <c r="E24" s="58">
        <f t="shared" si="0"/>
        <v>3.3632606527005837</v>
      </c>
      <c r="F24" s="58">
        <f t="shared" si="1"/>
        <v>0.11216056853176203</v>
      </c>
      <c r="G24" s="57">
        <v>2377</v>
      </c>
      <c r="H24" s="59">
        <v>-6.3</v>
      </c>
      <c r="I24" s="57">
        <v>553</v>
      </c>
      <c r="J24" s="59">
        <v>-2.6</v>
      </c>
      <c r="K24" s="57">
        <v>47</v>
      </c>
      <c r="L24" s="59">
        <v>-50.5</v>
      </c>
      <c r="M24" s="57">
        <v>277</v>
      </c>
      <c r="N24" s="59">
        <v>1.1000000000000001</v>
      </c>
      <c r="O24" s="57">
        <v>11252</v>
      </c>
      <c r="P24" s="59">
        <v>6.6</v>
      </c>
    </row>
    <row r="25" spans="1:16">
      <c r="A25" s="8"/>
      <c r="B25" s="28" t="s">
        <v>29</v>
      </c>
      <c r="C25" s="57">
        <v>13354</v>
      </c>
      <c r="D25" s="57">
        <v>12108</v>
      </c>
      <c r="E25" s="58">
        <f t="shared" si="0"/>
        <v>10.29071688140073</v>
      </c>
      <c r="F25" s="58">
        <f t="shared" si="1"/>
        <v>0.10325329051241901</v>
      </c>
      <c r="G25" s="57">
        <v>2241</v>
      </c>
      <c r="H25" s="59">
        <v>-6.6</v>
      </c>
      <c r="I25" s="57">
        <v>1184</v>
      </c>
      <c r="J25" s="59">
        <v>2.6</v>
      </c>
      <c r="K25" s="57">
        <v>806</v>
      </c>
      <c r="L25" s="59">
        <v>11.8</v>
      </c>
      <c r="M25" s="57">
        <v>1240</v>
      </c>
      <c r="N25" s="59">
        <v>30.8</v>
      </c>
      <c r="O25" s="57">
        <v>7883</v>
      </c>
      <c r="P25" s="59">
        <v>14.5</v>
      </c>
    </row>
    <row r="26" spans="1:16">
      <c r="A26" s="8"/>
      <c r="B26" s="28" t="s">
        <v>28</v>
      </c>
      <c r="C26" s="57">
        <v>10541</v>
      </c>
      <c r="D26" s="57">
        <v>11000</v>
      </c>
      <c r="E26" s="58">
        <f t="shared" si="0"/>
        <v>-4.172727272727272</v>
      </c>
      <c r="F26" s="58">
        <f t="shared" si="1"/>
        <v>8.1503140279422556E-2</v>
      </c>
      <c r="G26" s="57">
        <v>2814</v>
      </c>
      <c r="H26" s="59">
        <v>-9.1</v>
      </c>
      <c r="I26" s="57">
        <v>2127</v>
      </c>
      <c r="J26" s="59">
        <v>-20.100000000000001</v>
      </c>
      <c r="K26" s="57">
        <v>197</v>
      </c>
      <c r="L26" s="59">
        <v>3.1</v>
      </c>
      <c r="M26" s="57">
        <v>1876</v>
      </c>
      <c r="N26" s="59">
        <v>14.8</v>
      </c>
      <c r="O26" s="57">
        <v>3527</v>
      </c>
      <c r="P26" s="59">
        <v>3.3</v>
      </c>
    </row>
    <row r="27" spans="1:16">
      <c r="A27" s="8"/>
      <c r="B27" s="28" t="s">
        <v>27</v>
      </c>
      <c r="C27" s="57">
        <v>12016</v>
      </c>
      <c r="D27" s="57">
        <v>11444</v>
      </c>
      <c r="E27" s="58">
        <f t="shared" si="0"/>
        <v>4.9982523593149253</v>
      </c>
      <c r="F27" s="58">
        <f t="shared" si="1"/>
        <v>9.2907858229536233E-2</v>
      </c>
      <c r="G27" s="57">
        <v>11423</v>
      </c>
      <c r="H27" s="59">
        <v>5.9</v>
      </c>
      <c r="I27" s="57">
        <v>97</v>
      </c>
      <c r="J27" s="59">
        <v>76.400000000000006</v>
      </c>
      <c r="K27" s="57">
        <v>9</v>
      </c>
      <c r="L27" s="59" t="s">
        <v>142</v>
      </c>
      <c r="M27" s="57">
        <v>54</v>
      </c>
      <c r="N27" s="59">
        <v>-11.5</v>
      </c>
      <c r="O27" s="57">
        <v>433</v>
      </c>
      <c r="P27" s="59">
        <v>-19.7</v>
      </c>
    </row>
    <row r="28" spans="1:16">
      <c r="A28" s="8"/>
      <c r="B28" s="28" t="s">
        <v>30</v>
      </c>
      <c r="C28" s="57">
        <v>3138</v>
      </c>
      <c r="D28" s="57">
        <v>5703</v>
      </c>
      <c r="E28" s="58">
        <f t="shared" si="0"/>
        <v>-44.976328248290379</v>
      </c>
      <c r="F28" s="58">
        <f t="shared" si="1"/>
        <v>2.4263054188106249E-2</v>
      </c>
      <c r="G28" s="57">
        <v>1707</v>
      </c>
      <c r="H28" s="59">
        <v>-23.3</v>
      </c>
      <c r="I28" s="57">
        <v>549</v>
      </c>
      <c r="J28" s="59">
        <v>-64.900000000000006</v>
      </c>
      <c r="K28" s="57">
        <v>67</v>
      </c>
      <c r="L28" s="59">
        <v>-25.6</v>
      </c>
      <c r="M28" s="57">
        <v>289</v>
      </c>
      <c r="N28" s="59">
        <v>-1.4</v>
      </c>
      <c r="O28" s="57">
        <v>526</v>
      </c>
      <c r="P28" s="59">
        <v>-65.599999999999994</v>
      </c>
    </row>
    <row r="29" spans="1:16">
      <c r="A29" s="8"/>
      <c r="B29" s="28" t="s">
        <v>31</v>
      </c>
      <c r="C29" s="57">
        <v>54044</v>
      </c>
      <c r="D29" s="57">
        <v>49183</v>
      </c>
      <c r="E29" s="58">
        <f t="shared" si="0"/>
        <v>9.8834963300327381</v>
      </c>
      <c r="F29" s="58">
        <f t="shared" si="1"/>
        <v>0.41786886569216508</v>
      </c>
      <c r="G29" s="57">
        <v>22536</v>
      </c>
      <c r="H29" s="59">
        <v>10.1</v>
      </c>
      <c r="I29" s="57">
        <v>3961</v>
      </c>
      <c r="J29" s="59">
        <v>6.6</v>
      </c>
      <c r="K29" s="57">
        <v>1929</v>
      </c>
      <c r="L29" s="59">
        <v>18.100000000000001</v>
      </c>
      <c r="M29" s="57">
        <v>2729</v>
      </c>
      <c r="N29" s="59">
        <v>17</v>
      </c>
      <c r="O29" s="57">
        <v>22889</v>
      </c>
      <c r="P29" s="59">
        <v>8.8000000000000007</v>
      </c>
    </row>
    <row r="30" spans="1:16">
      <c r="A30" s="9"/>
      <c r="B30" s="28" t="s">
        <v>32</v>
      </c>
      <c r="C30" s="57">
        <v>10749357</v>
      </c>
      <c r="D30" s="57">
        <v>9095338</v>
      </c>
      <c r="E30" s="58">
        <f t="shared" si="0"/>
        <v>18.185349461449363</v>
      </c>
      <c r="F30" s="58">
        <f t="shared" si="1"/>
        <v>83.114159139037341</v>
      </c>
      <c r="G30" s="57">
        <v>9006815</v>
      </c>
      <c r="H30" s="59">
        <v>20.2</v>
      </c>
      <c r="I30" s="57">
        <v>109919</v>
      </c>
      <c r="J30" s="59">
        <v>2.1</v>
      </c>
      <c r="K30" s="57">
        <v>22876</v>
      </c>
      <c r="L30" s="59">
        <v>19.7</v>
      </c>
      <c r="M30" s="57">
        <v>288396</v>
      </c>
      <c r="N30" s="59">
        <v>11.5</v>
      </c>
      <c r="O30" s="57">
        <v>1321351</v>
      </c>
      <c r="P30" s="59">
        <v>8.5</v>
      </c>
    </row>
    <row r="31" spans="1:16">
      <c r="A31" s="10" t="s">
        <v>33</v>
      </c>
      <c r="B31" s="28" t="s">
        <v>34</v>
      </c>
      <c r="C31" s="57">
        <v>783314</v>
      </c>
      <c r="D31" s="57">
        <v>720990</v>
      </c>
      <c r="E31" s="58">
        <f t="shared" si="0"/>
        <v>8.644225301321784</v>
      </c>
      <c r="F31" s="58">
        <f t="shared" si="1"/>
        <v>6.056593380593454</v>
      </c>
      <c r="G31" s="57">
        <v>602915</v>
      </c>
      <c r="H31" s="59">
        <v>8.6999999999999993</v>
      </c>
      <c r="I31" s="57">
        <v>3521</v>
      </c>
      <c r="J31" s="59">
        <v>16.600000000000001</v>
      </c>
      <c r="K31" s="57">
        <v>26601</v>
      </c>
      <c r="L31" s="59">
        <v>27.7</v>
      </c>
      <c r="M31" s="57">
        <v>4262</v>
      </c>
      <c r="N31" s="59">
        <v>21</v>
      </c>
      <c r="O31" s="57">
        <v>146015</v>
      </c>
      <c r="P31" s="59">
        <v>5.2</v>
      </c>
    </row>
    <row r="32" spans="1:16">
      <c r="A32" s="8"/>
      <c r="B32" s="28" t="s">
        <v>35</v>
      </c>
      <c r="C32" s="57">
        <v>152630</v>
      </c>
      <c r="D32" s="57">
        <v>144784</v>
      </c>
      <c r="E32" s="58">
        <f t="shared" si="0"/>
        <v>5.4191070836556499</v>
      </c>
      <c r="F32" s="58">
        <f t="shared" si="1"/>
        <v>1.1801370174412544</v>
      </c>
      <c r="G32" s="57">
        <v>112380</v>
      </c>
      <c r="H32" s="59">
        <v>5.7</v>
      </c>
      <c r="I32" s="57">
        <v>402</v>
      </c>
      <c r="J32" s="59">
        <v>2.6</v>
      </c>
      <c r="K32" s="57">
        <v>301</v>
      </c>
      <c r="L32" s="59">
        <v>54.4</v>
      </c>
      <c r="M32" s="57">
        <v>563</v>
      </c>
      <c r="N32" s="59">
        <v>10.6</v>
      </c>
      <c r="O32" s="57">
        <v>38984</v>
      </c>
      <c r="P32" s="59">
        <v>4.3</v>
      </c>
    </row>
    <row r="33" spans="1:16">
      <c r="A33" s="8"/>
      <c r="B33" s="28" t="s">
        <v>36</v>
      </c>
      <c r="C33" s="57">
        <v>17487</v>
      </c>
      <c r="D33" s="57">
        <v>14764</v>
      </c>
      <c r="E33" s="58">
        <f t="shared" si="0"/>
        <v>18.443511243565425</v>
      </c>
      <c r="F33" s="58">
        <f t="shared" si="1"/>
        <v>0.13520969680924599</v>
      </c>
      <c r="G33" s="57">
        <v>13248</v>
      </c>
      <c r="H33" s="59">
        <v>18.600000000000001</v>
      </c>
      <c r="I33" s="57">
        <v>159</v>
      </c>
      <c r="J33" s="59">
        <v>59</v>
      </c>
      <c r="K33" s="57">
        <v>130</v>
      </c>
      <c r="L33" s="59">
        <v>19.3</v>
      </c>
      <c r="M33" s="57">
        <v>364</v>
      </c>
      <c r="N33" s="59">
        <v>20.9</v>
      </c>
      <c r="O33" s="57">
        <v>3586</v>
      </c>
      <c r="P33" s="59">
        <v>16.2</v>
      </c>
    </row>
    <row r="34" spans="1:16">
      <c r="A34" s="8"/>
      <c r="B34" s="28" t="s">
        <v>37</v>
      </c>
      <c r="C34" s="57">
        <v>22813</v>
      </c>
      <c r="D34" s="57">
        <v>18508</v>
      </c>
      <c r="E34" s="58">
        <f t="shared" si="0"/>
        <v>23.260211800302578</v>
      </c>
      <c r="F34" s="58">
        <f t="shared" si="1"/>
        <v>0.17639039362436834</v>
      </c>
      <c r="G34" s="57">
        <v>17277</v>
      </c>
      <c r="H34" s="59">
        <v>25.4</v>
      </c>
      <c r="I34" s="57">
        <v>58</v>
      </c>
      <c r="J34" s="59">
        <v>9.4</v>
      </c>
      <c r="K34" s="57">
        <v>66</v>
      </c>
      <c r="L34" s="59">
        <v>29.4</v>
      </c>
      <c r="M34" s="57">
        <v>736</v>
      </c>
      <c r="N34" s="59">
        <v>25.6</v>
      </c>
      <c r="O34" s="57">
        <v>4676</v>
      </c>
      <c r="P34" s="59">
        <v>15.9</v>
      </c>
    </row>
    <row r="35" spans="1:16">
      <c r="A35" s="8"/>
      <c r="B35" s="28" t="s">
        <v>38</v>
      </c>
      <c r="C35" s="57">
        <v>31502</v>
      </c>
      <c r="D35" s="57">
        <v>26491</v>
      </c>
      <c r="E35" s="58">
        <f t="shared" si="0"/>
        <v>18.915858215997883</v>
      </c>
      <c r="F35" s="58">
        <f t="shared" si="1"/>
        <v>0.24357384736574983</v>
      </c>
      <c r="G35" s="57">
        <v>23523</v>
      </c>
      <c r="H35" s="59">
        <v>18.5</v>
      </c>
      <c r="I35" s="57">
        <v>199</v>
      </c>
      <c r="J35" s="59">
        <v>13.7</v>
      </c>
      <c r="K35" s="57">
        <v>356</v>
      </c>
      <c r="L35" s="59">
        <v>58.2</v>
      </c>
      <c r="M35" s="57">
        <v>1067</v>
      </c>
      <c r="N35" s="59">
        <v>3.7</v>
      </c>
      <c r="O35" s="57">
        <v>6357</v>
      </c>
      <c r="P35" s="59">
        <v>21.8</v>
      </c>
    </row>
    <row r="36" spans="1:16">
      <c r="A36" s="9"/>
      <c r="B36" s="28" t="s">
        <v>39</v>
      </c>
      <c r="C36" s="57">
        <v>1007746</v>
      </c>
      <c r="D36" s="57">
        <v>925537</v>
      </c>
      <c r="E36" s="58">
        <f t="shared" si="0"/>
        <v>8.8823029225195693</v>
      </c>
      <c r="F36" s="58">
        <f t="shared" si="1"/>
        <v>7.7919043358340723</v>
      </c>
      <c r="G36" s="57">
        <v>769343</v>
      </c>
      <c r="H36" s="59">
        <v>9</v>
      </c>
      <c r="I36" s="57">
        <v>4339</v>
      </c>
      <c r="J36" s="59">
        <v>16</v>
      </c>
      <c r="K36" s="57">
        <v>27454</v>
      </c>
      <c r="L36" s="59">
        <v>28.3</v>
      </c>
      <c r="M36" s="57">
        <v>6992</v>
      </c>
      <c r="N36" s="59">
        <v>17.600000000000001</v>
      </c>
      <c r="O36" s="57">
        <v>199618</v>
      </c>
      <c r="P36" s="59">
        <v>5.9</v>
      </c>
    </row>
    <row r="37" spans="1:16">
      <c r="A37" s="10" t="s">
        <v>40</v>
      </c>
      <c r="B37" s="28" t="s">
        <v>41</v>
      </c>
      <c r="C37" s="57">
        <v>256400</v>
      </c>
      <c r="D37" s="57">
        <v>228001</v>
      </c>
      <c r="E37" s="58">
        <f t="shared" si="0"/>
        <v>12.455647124354719</v>
      </c>
      <c r="F37" s="58">
        <f t="shared" si="1"/>
        <v>1.9824879202773875</v>
      </c>
      <c r="G37" s="57">
        <v>186085</v>
      </c>
      <c r="H37" s="59">
        <v>14.4</v>
      </c>
      <c r="I37" s="57">
        <v>1439</v>
      </c>
      <c r="J37" s="59">
        <v>12.2</v>
      </c>
      <c r="K37" s="57">
        <v>289</v>
      </c>
      <c r="L37" s="59">
        <v>30.8</v>
      </c>
      <c r="M37" s="57">
        <v>1858</v>
      </c>
      <c r="N37" s="59">
        <v>16.5</v>
      </c>
      <c r="O37" s="57">
        <v>66729</v>
      </c>
      <c r="P37" s="59">
        <v>7.2</v>
      </c>
    </row>
    <row r="38" spans="1:16">
      <c r="A38" s="8"/>
      <c r="B38" s="28" t="s">
        <v>42</v>
      </c>
      <c r="C38" s="57">
        <v>107488</v>
      </c>
      <c r="D38" s="57">
        <v>99310</v>
      </c>
      <c r="E38" s="58">
        <f t="shared" si="0"/>
        <v>8.2348202597925635</v>
      </c>
      <c r="F38" s="58">
        <f t="shared" si="1"/>
        <v>0.831098524082589</v>
      </c>
      <c r="G38" s="57">
        <v>89436</v>
      </c>
      <c r="H38" s="59">
        <v>9.6</v>
      </c>
      <c r="I38" s="57">
        <v>1283</v>
      </c>
      <c r="J38" s="59">
        <v>-15.1</v>
      </c>
      <c r="K38" s="57">
        <v>151</v>
      </c>
      <c r="L38" s="59">
        <v>12.7</v>
      </c>
      <c r="M38" s="57">
        <v>600</v>
      </c>
      <c r="N38" s="59">
        <v>9.6999999999999993</v>
      </c>
      <c r="O38" s="57">
        <v>16018</v>
      </c>
      <c r="P38" s="59">
        <v>3.2</v>
      </c>
    </row>
    <row r="39" spans="1:16">
      <c r="A39" s="8"/>
      <c r="B39" s="28" t="s">
        <v>43</v>
      </c>
      <c r="C39" s="57">
        <v>90285</v>
      </c>
      <c r="D39" s="57">
        <v>87062</v>
      </c>
      <c r="E39" s="58">
        <f t="shared" si="0"/>
        <v>3.7019595230984859</v>
      </c>
      <c r="F39" s="58">
        <f t="shared" si="1"/>
        <v>0.69808471872950051</v>
      </c>
      <c r="G39" s="57">
        <v>72658</v>
      </c>
      <c r="H39" s="59">
        <v>3.6</v>
      </c>
      <c r="I39" s="57">
        <v>2061</v>
      </c>
      <c r="J39" s="59">
        <v>-1.3</v>
      </c>
      <c r="K39" s="57">
        <v>213</v>
      </c>
      <c r="L39" s="59">
        <v>-27.1</v>
      </c>
      <c r="M39" s="57">
        <v>2490</v>
      </c>
      <c r="N39" s="59">
        <v>10.199999999999999</v>
      </c>
      <c r="O39" s="57">
        <v>12863</v>
      </c>
      <c r="P39" s="59">
        <v>4.8</v>
      </c>
    </row>
    <row r="40" spans="1:16">
      <c r="A40" s="8"/>
      <c r="B40" s="28" t="s">
        <v>44</v>
      </c>
      <c r="C40" s="57">
        <v>83385</v>
      </c>
      <c r="D40" s="57">
        <v>75801</v>
      </c>
      <c r="E40" s="58">
        <f t="shared" si="0"/>
        <v>10.005145050856857</v>
      </c>
      <c r="F40" s="58">
        <f t="shared" si="1"/>
        <v>0.64473383475947721</v>
      </c>
      <c r="G40" s="57">
        <v>65937</v>
      </c>
      <c r="H40" s="59">
        <v>11.5</v>
      </c>
      <c r="I40" s="57">
        <v>2224</v>
      </c>
      <c r="J40" s="59">
        <v>1.2</v>
      </c>
      <c r="K40" s="57">
        <v>412</v>
      </c>
      <c r="L40" s="59">
        <v>28.8</v>
      </c>
      <c r="M40" s="57">
        <v>4146</v>
      </c>
      <c r="N40" s="59">
        <v>11.4</v>
      </c>
      <c r="O40" s="57">
        <v>10666</v>
      </c>
      <c r="P40" s="59">
        <v>2.6</v>
      </c>
    </row>
    <row r="41" spans="1:16">
      <c r="A41" s="8"/>
      <c r="B41" s="28" t="s">
        <v>45</v>
      </c>
      <c r="C41" s="57">
        <v>36887</v>
      </c>
      <c r="D41" s="57">
        <v>34669</v>
      </c>
      <c r="E41" s="58">
        <f t="shared" si="0"/>
        <v>6.3976463122674465</v>
      </c>
      <c r="F41" s="58">
        <f t="shared" si="1"/>
        <v>0.28521073289887672</v>
      </c>
      <c r="G41" s="57">
        <v>26931</v>
      </c>
      <c r="H41" s="59">
        <v>4.2</v>
      </c>
      <c r="I41" s="57">
        <v>583</v>
      </c>
      <c r="J41" s="59">
        <v>-1.9</v>
      </c>
      <c r="K41" s="57">
        <v>151</v>
      </c>
      <c r="L41" s="59">
        <v>19.8</v>
      </c>
      <c r="M41" s="57">
        <v>606</v>
      </c>
      <c r="N41" s="59">
        <v>37.700000000000003</v>
      </c>
      <c r="O41" s="57">
        <v>8616</v>
      </c>
      <c r="P41" s="59">
        <v>12.4</v>
      </c>
    </row>
    <row r="42" spans="1:16">
      <c r="A42" s="8"/>
      <c r="B42" s="28" t="s">
        <v>46</v>
      </c>
      <c r="C42" s="57">
        <v>29448</v>
      </c>
      <c r="D42" s="57">
        <v>28000</v>
      </c>
      <c r="E42" s="58">
        <f t="shared" si="0"/>
        <v>5.1714285714285824</v>
      </c>
      <c r="F42" s="58">
        <f t="shared" si="1"/>
        <v>0.22769229436945593</v>
      </c>
      <c r="G42" s="57">
        <v>22996</v>
      </c>
      <c r="H42" s="59">
        <v>5.9</v>
      </c>
      <c r="I42" s="57">
        <v>371</v>
      </c>
      <c r="J42" s="59">
        <v>22.4</v>
      </c>
      <c r="K42" s="57">
        <v>82</v>
      </c>
      <c r="L42" s="59">
        <v>-4.7</v>
      </c>
      <c r="M42" s="57">
        <v>843</v>
      </c>
      <c r="N42" s="59">
        <v>8.1999999999999993</v>
      </c>
      <c r="O42" s="57">
        <v>5156</v>
      </c>
      <c r="P42" s="59">
        <v>0.8</v>
      </c>
    </row>
    <row r="43" spans="1:16">
      <c r="A43" s="8"/>
      <c r="B43" s="28" t="s">
        <v>47</v>
      </c>
      <c r="C43" s="57">
        <v>20970</v>
      </c>
      <c r="D43" s="57">
        <v>18742</v>
      </c>
      <c r="E43" s="58">
        <f t="shared" si="0"/>
        <v>11.887738768541233</v>
      </c>
      <c r="F43" s="58">
        <f t="shared" si="1"/>
        <v>0.16214029519585343</v>
      </c>
      <c r="G43" s="57">
        <v>6108</v>
      </c>
      <c r="H43" s="59">
        <v>2.9</v>
      </c>
      <c r="I43" s="57">
        <v>695</v>
      </c>
      <c r="J43" s="59">
        <v>-18.899999999999999</v>
      </c>
      <c r="K43" s="57">
        <v>38</v>
      </c>
      <c r="L43" s="59">
        <v>-11.6</v>
      </c>
      <c r="M43" s="57">
        <v>262</v>
      </c>
      <c r="N43" s="59">
        <v>39.4</v>
      </c>
      <c r="O43" s="57">
        <v>13867</v>
      </c>
      <c r="P43" s="59">
        <v>18.3</v>
      </c>
    </row>
    <row r="44" spans="1:16">
      <c r="A44" s="8"/>
      <c r="B44" s="28" t="s">
        <v>49</v>
      </c>
      <c r="C44" s="57">
        <v>23173</v>
      </c>
      <c r="D44" s="57">
        <v>20420</v>
      </c>
      <c r="E44" s="58">
        <f t="shared" si="0"/>
        <v>13.481880509304611</v>
      </c>
      <c r="F44" s="58">
        <f t="shared" si="1"/>
        <v>0.17917391800541305</v>
      </c>
      <c r="G44" s="57">
        <v>19674</v>
      </c>
      <c r="H44" s="59">
        <v>15.6</v>
      </c>
      <c r="I44" s="57">
        <v>215</v>
      </c>
      <c r="J44" s="59">
        <v>18.8</v>
      </c>
      <c r="K44" s="57">
        <v>120</v>
      </c>
      <c r="L44" s="59">
        <v>53.8</v>
      </c>
      <c r="M44" s="57">
        <v>679</v>
      </c>
      <c r="N44" s="59">
        <v>7.3</v>
      </c>
      <c r="O44" s="57">
        <v>2485</v>
      </c>
      <c r="P44" s="59">
        <v>-0.9</v>
      </c>
    </row>
    <row r="45" spans="1:16">
      <c r="A45" s="8"/>
      <c r="B45" s="28" t="s">
        <v>48</v>
      </c>
      <c r="C45" s="57">
        <v>9052</v>
      </c>
      <c r="D45" s="57">
        <v>10462</v>
      </c>
      <c r="E45" s="58">
        <f t="shared" si="0"/>
        <v>-13.47734658765054</v>
      </c>
      <c r="F45" s="58">
        <f t="shared" si="1"/>
        <v>6.9990174158934909E-2</v>
      </c>
      <c r="G45" s="57">
        <v>7841</v>
      </c>
      <c r="H45" s="59">
        <v>-1.1000000000000001</v>
      </c>
      <c r="I45" s="57">
        <v>301</v>
      </c>
      <c r="J45" s="59">
        <v>-76.5</v>
      </c>
      <c r="K45" s="57">
        <v>20</v>
      </c>
      <c r="L45" s="59">
        <v>42.9</v>
      </c>
      <c r="M45" s="57">
        <v>302</v>
      </c>
      <c r="N45" s="59">
        <v>17.5</v>
      </c>
      <c r="O45" s="57">
        <v>588</v>
      </c>
      <c r="P45" s="59">
        <v>-40</v>
      </c>
    </row>
    <row r="46" spans="1:16">
      <c r="A46" s="8"/>
      <c r="B46" s="28" t="s">
        <v>50</v>
      </c>
      <c r="C46" s="57">
        <v>14516</v>
      </c>
      <c r="D46" s="57">
        <v>14464</v>
      </c>
      <c r="E46" s="58">
        <f t="shared" si="0"/>
        <v>0.35951327433627611</v>
      </c>
      <c r="F46" s="58">
        <f t="shared" si="1"/>
        <v>0.11223788865345771</v>
      </c>
      <c r="G46" s="57">
        <v>12708</v>
      </c>
      <c r="H46" s="59">
        <v>0.7</v>
      </c>
      <c r="I46" s="57">
        <v>226</v>
      </c>
      <c r="J46" s="59">
        <v>-10.7</v>
      </c>
      <c r="K46" s="57">
        <v>70</v>
      </c>
      <c r="L46" s="59">
        <v>-9.1</v>
      </c>
      <c r="M46" s="57">
        <v>543</v>
      </c>
      <c r="N46" s="59">
        <v>0.9</v>
      </c>
      <c r="O46" s="57">
        <v>969</v>
      </c>
      <c r="P46" s="59">
        <v>-0.5</v>
      </c>
    </row>
    <row r="47" spans="1:16">
      <c r="A47" s="8"/>
      <c r="B47" s="28" t="s">
        <v>54</v>
      </c>
      <c r="C47" s="57">
        <v>9672</v>
      </c>
      <c r="D47" s="57">
        <v>8438</v>
      </c>
      <c r="E47" s="58">
        <f t="shared" si="0"/>
        <v>14.624318558900207</v>
      </c>
      <c r="F47" s="58">
        <f t="shared" si="1"/>
        <v>7.4784021704067449E-2</v>
      </c>
      <c r="G47" s="57">
        <v>4843</v>
      </c>
      <c r="H47" s="59">
        <v>19.8</v>
      </c>
      <c r="I47" s="57">
        <v>66</v>
      </c>
      <c r="J47" s="59">
        <v>-29.8</v>
      </c>
      <c r="K47" s="57">
        <v>31</v>
      </c>
      <c r="L47" s="59">
        <v>34.799999999999997</v>
      </c>
      <c r="M47" s="57">
        <v>91</v>
      </c>
      <c r="N47" s="59">
        <v>-1.1000000000000001</v>
      </c>
      <c r="O47" s="57">
        <v>4641</v>
      </c>
      <c r="P47" s="59">
        <v>10.9</v>
      </c>
    </row>
    <row r="48" spans="1:16">
      <c r="A48" s="8"/>
      <c r="B48" s="28" t="s">
        <v>51</v>
      </c>
      <c r="C48" s="57">
        <v>18161</v>
      </c>
      <c r="D48" s="57">
        <v>16627</v>
      </c>
      <c r="E48" s="58">
        <f t="shared" si="0"/>
        <v>9.2259577795152481</v>
      </c>
      <c r="F48" s="58">
        <f t="shared" si="1"/>
        <v>0.14042107301153525</v>
      </c>
      <c r="G48" s="57">
        <v>11950</v>
      </c>
      <c r="H48" s="59">
        <v>13.1</v>
      </c>
      <c r="I48" s="57">
        <v>99</v>
      </c>
      <c r="J48" s="59">
        <v>-36.1</v>
      </c>
      <c r="K48" s="57">
        <v>16</v>
      </c>
      <c r="L48" s="59">
        <v>23.1</v>
      </c>
      <c r="M48" s="57">
        <v>315</v>
      </c>
      <c r="N48" s="59">
        <v>26.5</v>
      </c>
      <c r="O48" s="57">
        <v>5781</v>
      </c>
      <c r="P48" s="59">
        <v>2.4</v>
      </c>
    </row>
    <row r="49" spans="1:16">
      <c r="A49" s="8"/>
      <c r="B49" s="28" t="s">
        <v>55</v>
      </c>
      <c r="C49" s="57">
        <v>13524</v>
      </c>
      <c r="D49" s="57">
        <v>14099</v>
      </c>
      <c r="E49" s="58">
        <f t="shared" si="0"/>
        <v>-4.0783034257748767</v>
      </c>
      <c r="F49" s="58">
        <f t="shared" si="1"/>
        <v>0.10456773258124567</v>
      </c>
      <c r="G49" s="57">
        <v>12205</v>
      </c>
      <c r="H49" s="59">
        <v>-2.2999999999999998</v>
      </c>
      <c r="I49" s="57">
        <v>159</v>
      </c>
      <c r="J49" s="59">
        <v>-38.1</v>
      </c>
      <c r="K49" s="57">
        <v>25</v>
      </c>
      <c r="L49" s="59">
        <v>25</v>
      </c>
      <c r="M49" s="57">
        <v>268</v>
      </c>
      <c r="N49" s="59">
        <v>9.4</v>
      </c>
      <c r="O49" s="57">
        <v>867</v>
      </c>
      <c r="P49" s="59">
        <v>-20.2</v>
      </c>
    </row>
    <row r="50" spans="1:16">
      <c r="A50" s="8"/>
      <c r="B50" s="28" t="s">
        <v>53</v>
      </c>
      <c r="C50" s="57">
        <v>10168</v>
      </c>
      <c r="D50" s="57">
        <v>10867</v>
      </c>
      <c r="E50" s="58">
        <f t="shared" si="0"/>
        <v>-6.432318027054384</v>
      </c>
      <c r="F50" s="58">
        <f t="shared" si="1"/>
        <v>7.8619099740173462E-2</v>
      </c>
      <c r="G50" s="57">
        <v>6161</v>
      </c>
      <c r="H50" s="59">
        <v>-10.5</v>
      </c>
      <c r="I50" s="57">
        <v>106</v>
      </c>
      <c r="J50" s="59">
        <v>-31.6</v>
      </c>
      <c r="K50" s="57">
        <v>21</v>
      </c>
      <c r="L50" s="59">
        <v>-8.6999999999999993</v>
      </c>
      <c r="M50" s="57">
        <v>458</v>
      </c>
      <c r="N50" s="59">
        <v>-7.1</v>
      </c>
      <c r="O50" s="57">
        <v>3422</v>
      </c>
      <c r="P50" s="59">
        <v>3.3</v>
      </c>
    </row>
    <row r="51" spans="1:16">
      <c r="A51" s="8"/>
      <c r="B51" s="28" t="s">
        <v>52</v>
      </c>
      <c r="C51" s="57">
        <v>9749</v>
      </c>
      <c r="D51" s="57">
        <v>8980</v>
      </c>
      <c r="E51" s="58">
        <f t="shared" si="0"/>
        <v>8.5634743875278474</v>
      </c>
      <c r="F51" s="58">
        <f t="shared" si="1"/>
        <v>7.537938664112423E-2</v>
      </c>
      <c r="G51" s="57">
        <v>7921</v>
      </c>
      <c r="H51" s="59">
        <v>10.1</v>
      </c>
      <c r="I51" s="57">
        <v>114</v>
      </c>
      <c r="J51" s="59">
        <v>-32.1</v>
      </c>
      <c r="K51" s="57">
        <v>76</v>
      </c>
      <c r="L51" s="59">
        <v>13.4</v>
      </c>
      <c r="M51" s="57">
        <v>358</v>
      </c>
      <c r="N51" s="59">
        <v>20.9</v>
      </c>
      <c r="O51" s="57">
        <v>1280</v>
      </c>
      <c r="P51" s="59">
        <v>2.2000000000000002</v>
      </c>
    </row>
    <row r="52" spans="1:16">
      <c r="A52" s="8"/>
      <c r="B52" s="28" t="s">
        <v>60</v>
      </c>
      <c r="C52" s="57">
        <v>8333</v>
      </c>
      <c r="D52" s="57">
        <v>7948</v>
      </c>
      <c r="E52" s="58">
        <f t="shared" si="0"/>
        <v>4.8439859084046244</v>
      </c>
      <c r="F52" s="58">
        <f t="shared" si="1"/>
        <v>6.4430857409015094E-2</v>
      </c>
      <c r="G52" s="57">
        <v>6944</v>
      </c>
      <c r="H52" s="59">
        <v>0.7</v>
      </c>
      <c r="I52" s="57">
        <v>65</v>
      </c>
      <c r="J52" s="59">
        <v>35.4</v>
      </c>
      <c r="K52" s="57">
        <v>1</v>
      </c>
      <c r="L52" s="59">
        <v>0</v>
      </c>
      <c r="M52" s="57">
        <v>107</v>
      </c>
      <c r="N52" s="59">
        <v>37.200000000000003</v>
      </c>
      <c r="O52" s="57">
        <v>1216</v>
      </c>
      <c r="P52" s="59">
        <v>31.9</v>
      </c>
    </row>
    <row r="53" spans="1:16">
      <c r="A53" s="8"/>
      <c r="B53" s="28" t="s">
        <v>56</v>
      </c>
      <c r="C53" s="57">
        <v>9215</v>
      </c>
      <c r="D53" s="57">
        <v>9698</v>
      </c>
      <c r="E53" s="58">
        <f t="shared" si="0"/>
        <v>-4.9804083316147612</v>
      </c>
      <c r="F53" s="58">
        <f t="shared" si="1"/>
        <v>7.125049214257459E-2</v>
      </c>
      <c r="G53" s="57">
        <v>7475</v>
      </c>
      <c r="H53" s="59">
        <v>-4.9000000000000004</v>
      </c>
      <c r="I53" s="57">
        <v>67</v>
      </c>
      <c r="J53" s="59">
        <v>-19.3</v>
      </c>
      <c r="K53" s="57">
        <v>19</v>
      </c>
      <c r="L53" s="59">
        <v>-13.6</v>
      </c>
      <c r="M53" s="57">
        <v>191</v>
      </c>
      <c r="N53" s="59">
        <v>-3.5</v>
      </c>
      <c r="O53" s="57">
        <v>1463</v>
      </c>
      <c r="P53" s="59">
        <v>-4.5999999999999996</v>
      </c>
    </row>
    <row r="54" spans="1:16">
      <c r="A54" s="8"/>
      <c r="B54" s="28" t="s">
        <v>59</v>
      </c>
      <c r="C54" s="57">
        <v>11075</v>
      </c>
      <c r="D54" s="57">
        <v>9327</v>
      </c>
      <c r="E54" s="58">
        <f t="shared" si="0"/>
        <v>18.741288731639315</v>
      </c>
      <c r="F54" s="58">
        <f t="shared" si="1"/>
        <v>8.5632034777972169E-2</v>
      </c>
      <c r="G54" s="57">
        <v>9083</v>
      </c>
      <c r="H54" s="59">
        <v>21.8</v>
      </c>
      <c r="I54" s="57">
        <v>163</v>
      </c>
      <c r="J54" s="59">
        <v>10.9</v>
      </c>
      <c r="K54" s="57">
        <v>50</v>
      </c>
      <c r="L54" s="59">
        <v>47.1</v>
      </c>
      <c r="M54" s="57">
        <v>258</v>
      </c>
      <c r="N54" s="59">
        <v>20.6</v>
      </c>
      <c r="O54" s="57">
        <v>1521</v>
      </c>
      <c r="P54" s="59">
        <v>3.1</v>
      </c>
    </row>
    <row r="55" spans="1:16">
      <c r="A55" s="8"/>
      <c r="B55" s="28" t="s">
        <v>58</v>
      </c>
      <c r="C55" s="57">
        <v>7097</v>
      </c>
      <c r="D55" s="57">
        <v>6961</v>
      </c>
      <c r="E55" s="58">
        <f t="shared" si="0"/>
        <v>1.953742278408277</v>
      </c>
      <c r="F55" s="58">
        <f t="shared" si="1"/>
        <v>5.487409036742831E-2</v>
      </c>
      <c r="G55" s="57">
        <v>4669</v>
      </c>
      <c r="H55" s="59">
        <v>6.6</v>
      </c>
      <c r="I55" s="57">
        <v>187</v>
      </c>
      <c r="J55" s="59">
        <v>-8.8000000000000007</v>
      </c>
      <c r="K55" s="57">
        <v>23</v>
      </c>
      <c r="L55" s="59">
        <v>-25.8</v>
      </c>
      <c r="M55" s="57">
        <v>20</v>
      </c>
      <c r="N55" s="59">
        <v>5.3</v>
      </c>
      <c r="O55" s="57">
        <v>2198</v>
      </c>
      <c r="P55" s="59">
        <v>-5.5</v>
      </c>
    </row>
    <row r="56" spans="1:16">
      <c r="A56" s="8"/>
      <c r="B56" s="28" t="s">
        <v>61</v>
      </c>
      <c r="C56" s="57">
        <v>4968</v>
      </c>
      <c r="D56" s="57">
        <v>4671</v>
      </c>
      <c r="E56" s="58">
        <f t="shared" si="0"/>
        <v>6.3583815028901647</v>
      </c>
      <c r="F56" s="58">
        <f t="shared" si="1"/>
        <v>3.8412636458416777E-2</v>
      </c>
      <c r="G56" s="57">
        <v>2382</v>
      </c>
      <c r="H56" s="59">
        <v>5.9</v>
      </c>
      <c r="I56" s="57">
        <v>21</v>
      </c>
      <c r="J56" s="59">
        <v>-25</v>
      </c>
      <c r="K56" s="57">
        <v>31</v>
      </c>
      <c r="L56" s="59">
        <v>210</v>
      </c>
      <c r="M56" s="57">
        <v>72</v>
      </c>
      <c r="N56" s="59">
        <v>-13.3</v>
      </c>
      <c r="O56" s="57">
        <v>2462</v>
      </c>
      <c r="P56" s="59">
        <v>7</v>
      </c>
    </row>
    <row r="57" spans="1:16">
      <c r="A57" s="8"/>
      <c r="B57" s="28" t="s">
        <v>62</v>
      </c>
      <c r="C57" s="57">
        <v>4540</v>
      </c>
      <c r="D57" s="57">
        <v>4458</v>
      </c>
      <c r="E57" s="58">
        <f t="shared" si="0"/>
        <v>1.8393898609241788</v>
      </c>
      <c r="F57" s="58">
        <f t="shared" si="1"/>
        <v>3.5103335249841418E-2</v>
      </c>
      <c r="G57" s="57">
        <v>2132</v>
      </c>
      <c r="H57" s="59">
        <v>-6.8</v>
      </c>
      <c r="I57" s="57">
        <v>63</v>
      </c>
      <c r="J57" s="59">
        <v>-19.2</v>
      </c>
      <c r="K57" s="57">
        <v>5</v>
      </c>
      <c r="L57" s="59">
        <v>-37.5</v>
      </c>
      <c r="M57" s="57">
        <v>32</v>
      </c>
      <c r="N57" s="59">
        <v>14.3</v>
      </c>
      <c r="O57" s="57">
        <v>2308</v>
      </c>
      <c r="P57" s="59">
        <v>12.3</v>
      </c>
    </row>
    <row r="58" spans="1:16">
      <c r="A58" s="8"/>
      <c r="B58" s="28" t="s">
        <v>57</v>
      </c>
      <c r="C58" s="57">
        <v>7404</v>
      </c>
      <c r="D58" s="57">
        <v>6587</v>
      </c>
      <c r="E58" s="58">
        <f t="shared" si="0"/>
        <v>12.403218460604215</v>
      </c>
      <c r="F58" s="58">
        <f t="shared" si="1"/>
        <v>5.7247818103485872E-2</v>
      </c>
      <c r="G58" s="57">
        <v>5768</v>
      </c>
      <c r="H58" s="59">
        <v>13.8</v>
      </c>
      <c r="I58" s="57">
        <v>73</v>
      </c>
      <c r="J58" s="59">
        <v>-8.8000000000000007</v>
      </c>
      <c r="K58" s="57">
        <v>19</v>
      </c>
      <c r="L58" s="59">
        <v>35.700000000000003</v>
      </c>
      <c r="M58" s="57">
        <v>55</v>
      </c>
      <c r="N58" s="59">
        <v>41</v>
      </c>
      <c r="O58" s="57">
        <v>1489</v>
      </c>
      <c r="P58" s="59">
        <v>7.6</v>
      </c>
    </row>
    <row r="59" spans="1:16">
      <c r="A59" s="8"/>
      <c r="B59" s="28" t="s">
        <v>63</v>
      </c>
      <c r="C59" s="57">
        <v>33948</v>
      </c>
      <c r="D59" s="57">
        <v>30769</v>
      </c>
      <c r="E59" s="58">
        <f t="shared" si="0"/>
        <v>10.331827488706157</v>
      </c>
      <c r="F59" s="58">
        <f t="shared" si="1"/>
        <v>0.26248634913251462</v>
      </c>
      <c r="G59" s="57">
        <v>21801</v>
      </c>
      <c r="H59" s="59">
        <v>5.6</v>
      </c>
      <c r="I59" s="57">
        <v>365</v>
      </c>
      <c r="J59" s="59">
        <v>-20.5</v>
      </c>
      <c r="K59" s="57">
        <v>265</v>
      </c>
      <c r="L59" s="59">
        <v>61.6</v>
      </c>
      <c r="M59" s="57">
        <v>1014</v>
      </c>
      <c r="N59" s="59">
        <v>13.2</v>
      </c>
      <c r="O59" s="57">
        <v>10503</v>
      </c>
      <c r="P59" s="59">
        <v>22</v>
      </c>
    </row>
    <row r="60" spans="1:16">
      <c r="A60" s="9"/>
      <c r="B60" s="28" t="s">
        <v>64</v>
      </c>
      <c r="C60" s="57">
        <v>819458</v>
      </c>
      <c r="D60" s="57">
        <v>756361</v>
      </c>
      <c r="E60" s="58">
        <f t="shared" si="0"/>
        <v>8.3421805196195908</v>
      </c>
      <c r="F60" s="58">
        <f t="shared" si="1"/>
        <v>6.3360592284503419</v>
      </c>
      <c r="G60" s="57">
        <v>613708</v>
      </c>
      <c r="H60" s="59">
        <v>9.1</v>
      </c>
      <c r="I60" s="57">
        <v>10946</v>
      </c>
      <c r="J60" s="59">
        <v>-12.5</v>
      </c>
      <c r="K60" s="57">
        <v>2128</v>
      </c>
      <c r="L60" s="59">
        <v>16.899999999999999</v>
      </c>
      <c r="M60" s="57">
        <v>15568</v>
      </c>
      <c r="N60" s="59">
        <v>12.1</v>
      </c>
      <c r="O60" s="57">
        <v>177108</v>
      </c>
      <c r="P60" s="59">
        <v>7</v>
      </c>
    </row>
    <row r="61" spans="1:16">
      <c r="A61" s="10" t="s">
        <v>65</v>
      </c>
      <c r="B61" s="28" t="s">
        <v>66</v>
      </c>
      <c r="C61" s="57">
        <v>124332</v>
      </c>
      <c r="D61" s="57">
        <v>109341</v>
      </c>
      <c r="E61" s="58">
        <f t="shared" si="0"/>
        <v>13.710319093478196</v>
      </c>
      <c r="F61" s="58">
        <f t="shared" si="1"/>
        <v>0.96133653706680244</v>
      </c>
      <c r="G61" s="57">
        <v>111139</v>
      </c>
      <c r="H61" s="59">
        <v>15.1</v>
      </c>
      <c r="I61" s="57">
        <v>753</v>
      </c>
      <c r="J61" s="59">
        <v>-20.6</v>
      </c>
      <c r="K61" s="57">
        <v>386</v>
      </c>
      <c r="L61" s="59">
        <v>90.1</v>
      </c>
      <c r="M61" s="57">
        <v>444</v>
      </c>
      <c r="N61" s="59">
        <v>49.5</v>
      </c>
      <c r="O61" s="57">
        <v>11610</v>
      </c>
      <c r="P61" s="59">
        <v>2.2999999999999998</v>
      </c>
    </row>
    <row r="62" spans="1:16">
      <c r="A62" s="8"/>
      <c r="B62" s="28" t="s">
        <v>67</v>
      </c>
      <c r="C62" s="57">
        <v>27506</v>
      </c>
      <c r="D62" s="57">
        <v>24716</v>
      </c>
      <c r="E62" s="58">
        <f t="shared" si="0"/>
        <v>11.288234342126557</v>
      </c>
      <c r="F62" s="58">
        <f t="shared" si="1"/>
        <v>0.21267672673615373</v>
      </c>
      <c r="G62" s="57">
        <v>21743</v>
      </c>
      <c r="H62" s="59">
        <v>12.3</v>
      </c>
      <c r="I62" s="57">
        <v>171</v>
      </c>
      <c r="J62" s="59">
        <v>26.7</v>
      </c>
      <c r="K62" s="57">
        <v>84</v>
      </c>
      <c r="L62" s="59">
        <v>-9.6999999999999993</v>
      </c>
      <c r="M62" s="57">
        <v>41</v>
      </c>
      <c r="N62" s="59">
        <v>51.9</v>
      </c>
      <c r="O62" s="57">
        <v>5467</v>
      </c>
      <c r="P62" s="59">
        <v>7.4</v>
      </c>
    </row>
    <row r="63" spans="1:16">
      <c r="A63" s="8"/>
      <c r="B63" s="28" t="s">
        <v>68</v>
      </c>
      <c r="C63" s="57">
        <v>4886</v>
      </c>
      <c r="D63" s="57">
        <v>4578</v>
      </c>
      <c r="E63" s="58">
        <f t="shared" si="0"/>
        <v>6.7278287461773667</v>
      </c>
      <c r="F63" s="58">
        <f t="shared" si="1"/>
        <v>3.7778611460512153E-2</v>
      </c>
      <c r="G63" s="57">
        <v>3952</v>
      </c>
      <c r="H63" s="59">
        <v>8</v>
      </c>
      <c r="I63" s="57">
        <v>19</v>
      </c>
      <c r="J63" s="59">
        <v>-20.8</v>
      </c>
      <c r="K63" s="57">
        <v>66</v>
      </c>
      <c r="L63" s="59">
        <v>-7</v>
      </c>
      <c r="M63" s="57">
        <v>44</v>
      </c>
      <c r="N63" s="59">
        <v>22.2</v>
      </c>
      <c r="O63" s="57">
        <v>805</v>
      </c>
      <c r="P63" s="59">
        <v>2.2000000000000002</v>
      </c>
    </row>
    <row r="64" spans="1:16">
      <c r="A64" s="9"/>
      <c r="B64" s="28" t="s">
        <v>69</v>
      </c>
      <c r="C64" s="57">
        <v>156724</v>
      </c>
      <c r="D64" s="57">
        <v>138635</v>
      </c>
      <c r="E64" s="58">
        <f t="shared" si="0"/>
        <v>13.047931618999531</v>
      </c>
      <c r="F64" s="58">
        <f t="shared" si="1"/>
        <v>1.2117918752634684</v>
      </c>
      <c r="G64" s="57">
        <v>136834</v>
      </c>
      <c r="H64" s="59">
        <v>14.4</v>
      </c>
      <c r="I64" s="57">
        <v>943</v>
      </c>
      <c r="J64" s="59">
        <v>-14.8</v>
      </c>
      <c r="K64" s="57">
        <v>536</v>
      </c>
      <c r="L64" s="59">
        <v>46</v>
      </c>
      <c r="M64" s="57">
        <v>529</v>
      </c>
      <c r="N64" s="59">
        <v>46.9</v>
      </c>
      <c r="O64" s="57">
        <v>17882</v>
      </c>
      <c r="P64" s="59">
        <v>3.8</v>
      </c>
    </row>
    <row r="65" spans="1:16">
      <c r="A65" s="10" t="s">
        <v>70</v>
      </c>
      <c r="B65" s="28" t="s">
        <v>71</v>
      </c>
      <c r="C65" s="57">
        <v>10349</v>
      </c>
      <c r="D65" s="57">
        <v>9196</v>
      </c>
      <c r="E65" s="58">
        <f t="shared" si="0"/>
        <v>12.538060026098297</v>
      </c>
      <c r="F65" s="58">
        <f t="shared" si="1"/>
        <v>8.0018593942865382E-2</v>
      </c>
      <c r="G65" s="57">
        <v>5132</v>
      </c>
      <c r="H65" s="59">
        <v>-0.3</v>
      </c>
      <c r="I65" s="57">
        <v>57</v>
      </c>
      <c r="J65" s="59">
        <v>-23</v>
      </c>
      <c r="K65" s="57">
        <v>38</v>
      </c>
      <c r="L65" s="59">
        <v>192.3</v>
      </c>
      <c r="M65" s="57">
        <v>48</v>
      </c>
      <c r="N65" s="59">
        <v>29.7</v>
      </c>
      <c r="O65" s="57">
        <v>5074</v>
      </c>
      <c r="P65" s="59">
        <v>29.2</v>
      </c>
    </row>
    <row r="66" spans="1:16">
      <c r="A66" s="8"/>
      <c r="B66" s="28" t="s">
        <v>72</v>
      </c>
      <c r="C66" s="57">
        <v>35067</v>
      </c>
      <c r="D66" s="57">
        <v>31627</v>
      </c>
      <c r="E66" s="58">
        <f t="shared" si="0"/>
        <v>10.876782495968641</v>
      </c>
      <c r="F66" s="58">
        <f t="shared" si="1"/>
        <v>0.27113847075026187</v>
      </c>
      <c r="G66" s="57">
        <v>14698</v>
      </c>
      <c r="H66" s="59">
        <v>-11.8</v>
      </c>
      <c r="I66" s="57">
        <v>6838</v>
      </c>
      <c r="J66" s="59">
        <v>37.6</v>
      </c>
      <c r="K66" s="57">
        <v>787</v>
      </c>
      <c r="L66" s="59">
        <v>-5.2</v>
      </c>
      <c r="M66" s="57">
        <v>2592</v>
      </c>
      <c r="N66" s="59">
        <v>-1.9</v>
      </c>
      <c r="O66" s="57">
        <v>10152</v>
      </c>
      <c r="P66" s="59">
        <v>55.6</v>
      </c>
    </row>
    <row r="67" spans="1:16">
      <c r="A67" s="9"/>
      <c r="B67" s="28" t="s">
        <v>73</v>
      </c>
      <c r="C67" s="57">
        <v>45416</v>
      </c>
      <c r="D67" s="57">
        <v>40823</v>
      </c>
      <c r="E67" s="58">
        <f t="shared" si="0"/>
        <v>11.251010459789823</v>
      </c>
      <c r="F67" s="58">
        <f t="shared" si="1"/>
        <v>0.3511570646931273</v>
      </c>
      <c r="G67" s="57">
        <v>19830</v>
      </c>
      <c r="H67" s="59">
        <v>-9.1</v>
      </c>
      <c r="I67" s="57">
        <v>6895</v>
      </c>
      <c r="J67" s="59">
        <v>36.700000000000003</v>
      </c>
      <c r="K67" s="57">
        <v>825</v>
      </c>
      <c r="L67" s="59">
        <v>-2.1</v>
      </c>
      <c r="M67" s="57">
        <v>2640</v>
      </c>
      <c r="N67" s="59">
        <v>-1.4</v>
      </c>
      <c r="O67" s="57">
        <v>15226</v>
      </c>
      <c r="P67" s="59">
        <v>45.7</v>
      </c>
    </row>
    <row r="68" spans="1:16">
      <c r="A68" s="10" t="s">
        <v>74</v>
      </c>
      <c r="B68" s="28" t="s">
        <v>75</v>
      </c>
      <c r="C68" s="57">
        <v>494</v>
      </c>
      <c r="D68" s="57">
        <v>583</v>
      </c>
      <c r="E68" s="58">
        <f t="shared" si="0"/>
        <v>-15.265866209262436</v>
      </c>
      <c r="F68" s="58">
        <f t="shared" si="1"/>
        <v>3.8196140117668855E-3</v>
      </c>
      <c r="G68" s="57">
        <v>329</v>
      </c>
      <c r="H68" s="59">
        <v>-9.1</v>
      </c>
      <c r="I68" s="57">
        <v>18</v>
      </c>
      <c r="J68" s="59">
        <v>-10</v>
      </c>
      <c r="K68" s="57">
        <v>0</v>
      </c>
      <c r="L68" s="59" t="s">
        <v>142</v>
      </c>
      <c r="M68" s="57">
        <v>18</v>
      </c>
      <c r="N68" s="59">
        <v>28.6</v>
      </c>
      <c r="O68" s="57">
        <v>129</v>
      </c>
      <c r="P68" s="59">
        <v>-31</v>
      </c>
    </row>
    <row r="69" spans="1:16">
      <c r="A69" s="9"/>
      <c r="B69" s="28" t="s">
        <v>114</v>
      </c>
      <c r="C69" s="57">
        <v>494</v>
      </c>
      <c r="D69" s="57">
        <v>583</v>
      </c>
      <c r="E69" s="58">
        <f t="shared" si="0"/>
        <v>-15.265866209262436</v>
      </c>
      <c r="F69" s="58">
        <f t="shared" si="1"/>
        <v>3.8196140117668855E-3</v>
      </c>
      <c r="G69" s="57">
        <v>329</v>
      </c>
      <c r="H69" s="59">
        <v>-9.1</v>
      </c>
      <c r="I69" s="57">
        <v>18</v>
      </c>
      <c r="J69" s="59">
        <v>-10</v>
      </c>
      <c r="K69" s="57">
        <v>0</v>
      </c>
      <c r="L69" s="59" t="s">
        <v>142</v>
      </c>
      <c r="M69" s="57">
        <v>18</v>
      </c>
      <c r="N69" s="59">
        <v>28.6</v>
      </c>
      <c r="O69" s="57">
        <v>129</v>
      </c>
      <c r="P69" s="59">
        <v>-31</v>
      </c>
    </row>
    <row r="70" spans="1:16">
      <c r="A70" s="10" t="s">
        <v>76</v>
      </c>
      <c r="B70" s="28" t="s">
        <v>76</v>
      </c>
      <c r="C70" s="57">
        <v>154049</v>
      </c>
      <c r="D70" s="57">
        <v>187261</v>
      </c>
      <c r="E70" s="58">
        <f t="shared" si="0"/>
        <v>-17.735673738792379</v>
      </c>
      <c r="F70" s="58">
        <f t="shared" si="1"/>
        <v>1.1911087427098723</v>
      </c>
      <c r="G70" s="57">
        <v>0</v>
      </c>
      <c r="H70" s="59" t="s">
        <v>142</v>
      </c>
      <c r="I70" s="57">
        <v>0</v>
      </c>
      <c r="J70" s="59" t="s">
        <v>142</v>
      </c>
      <c r="K70" s="57">
        <v>0</v>
      </c>
      <c r="L70" s="59" t="s">
        <v>142</v>
      </c>
      <c r="M70" s="57">
        <v>0</v>
      </c>
      <c r="N70" s="59" t="s">
        <v>142</v>
      </c>
      <c r="O70" s="57">
        <v>154049</v>
      </c>
      <c r="P70" s="59">
        <v>-17.7</v>
      </c>
    </row>
    <row r="71" spans="1:16">
      <c r="A71" s="9"/>
      <c r="B71" s="28" t="s">
        <v>115</v>
      </c>
      <c r="C71" s="57">
        <v>154049</v>
      </c>
      <c r="D71" s="57">
        <v>187261</v>
      </c>
      <c r="E71" s="58">
        <f t="shared" ref="E71" si="4">(C71/D71-1)*100</f>
        <v>-17.735673738792379</v>
      </c>
      <c r="F71" s="58">
        <f t="shared" ref="F71" si="5">(C71/$C$4)*100</f>
        <v>1.1911087427098723</v>
      </c>
      <c r="G71" s="57">
        <v>0</v>
      </c>
      <c r="H71" s="59" t="s">
        <v>142</v>
      </c>
      <c r="I71" s="57">
        <v>0</v>
      </c>
      <c r="J71" s="59" t="s">
        <v>142</v>
      </c>
      <c r="K71" s="57">
        <v>0</v>
      </c>
      <c r="L71" s="59" t="s">
        <v>142</v>
      </c>
      <c r="M71" s="57">
        <v>0</v>
      </c>
      <c r="N71" s="59" t="s">
        <v>142</v>
      </c>
      <c r="O71" s="57">
        <v>154049</v>
      </c>
      <c r="P71" s="59">
        <v>-17.7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B71"/>
  <sheetViews>
    <sheetView showGridLines="0" zoomScaleNormal="100" workbookViewId="0">
      <selection sqref="A1:AB1"/>
    </sheetView>
  </sheetViews>
  <sheetFormatPr defaultColWidth="9.42578125" defaultRowHeight="13.5"/>
  <cols>
    <col min="1" max="1" width="9.85546875" style="3" customWidth="1"/>
    <col min="2" max="2" width="16.140625" style="3" bestFit="1" customWidth="1"/>
    <col min="3" max="3" width="10.85546875" style="3" customWidth="1"/>
    <col min="4" max="4" width="10.7109375" style="3" customWidth="1"/>
    <col min="5" max="5" width="7.42578125" style="3" customWidth="1"/>
    <col min="6" max="6" width="7.140625" style="3" customWidth="1"/>
    <col min="7" max="7" width="10.7109375" style="14" customWidth="1"/>
    <col min="8" max="8" width="7.140625" style="14" customWidth="1"/>
    <col min="9" max="9" width="9.85546875" style="14" customWidth="1"/>
    <col min="10" max="10" width="7.140625" style="14" customWidth="1"/>
    <col min="11" max="11" width="9.85546875" style="14" customWidth="1"/>
    <col min="12" max="12" width="7.42578125" style="14" customWidth="1"/>
    <col min="13" max="13" width="9.85546875" style="14" customWidth="1"/>
    <col min="14" max="14" width="8" style="14" customWidth="1"/>
    <col min="15" max="15" width="9.28515625" style="14" customWidth="1"/>
    <col min="16" max="16" width="8.28515625" style="14" customWidth="1"/>
    <col min="17" max="17" width="10.85546875" style="14" customWidth="1"/>
    <col min="18" max="18" width="6.85546875" style="14" customWidth="1"/>
    <col min="19" max="19" width="9.28515625" style="14" customWidth="1"/>
    <col min="20" max="20" width="8.28515625" style="14" customWidth="1"/>
    <col min="21" max="21" width="9.28515625" style="14" customWidth="1"/>
    <col min="22" max="22" width="7.42578125" style="14" customWidth="1"/>
    <col min="23" max="23" width="9.85546875" style="14" customWidth="1"/>
    <col min="24" max="24" width="8.85546875" style="14" customWidth="1"/>
    <col min="25" max="25" width="9.28515625" style="14" customWidth="1"/>
    <col min="26" max="26" width="8" style="14" customWidth="1"/>
    <col min="27" max="27" width="10.7109375" style="14" customWidth="1"/>
    <col min="28" max="28" width="8.28515625" style="14" customWidth="1"/>
    <col min="29" max="16384" width="9.42578125" style="3"/>
  </cols>
  <sheetData>
    <row r="1" spans="1:28" ht="26.25">
      <c r="A1" s="71" t="s">
        <v>141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>
      <c r="A2" s="64" t="s">
        <v>1</v>
      </c>
      <c r="B2" s="64" t="s">
        <v>2</v>
      </c>
      <c r="C2" s="72" t="s">
        <v>3</v>
      </c>
      <c r="D2" s="73"/>
      <c r="E2" s="73"/>
      <c r="F2" s="74"/>
      <c r="G2" s="72" t="s">
        <v>92</v>
      </c>
      <c r="H2" s="74"/>
      <c r="I2" s="72" t="s">
        <v>93</v>
      </c>
      <c r="J2" s="74"/>
      <c r="K2" s="72" t="s">
        <v>94</v>
      </c>
      <c r="L2" s="74"/>
      <c r="M2" s="72" t="s">
        <v>95</v>
      </c>
      <c r="N2" s="74"/>
      <c r="O2" s="72" t="s">
        <v>96</v>
      </c>
      <c r="P2" s="74"/>
      <c r="Q2" s="72" t="s">
        <v>97</v>
      </c>
      <c r="R2" s="74"/>
      <c r="S2" s="72" t="s">
        <v>98</v>
      </c>
      <c r="T2" s="74"/>
      <c r="U2" s="72" t="s">
        <v>99</v>
      </c>
      <c r="V2" s="74"/>
      <c r="W2" s="72" t="s">
        <v>100</v>
      </c>
      <c r="X2" s="74"/>
      <c r="Y2" s="72" t="s">
        <v>101</v>
      </c>
      <c r="Z2" s="74"/>
      <c r="AA2" s="72" t="s">
        <v>102</v>
      </c>
      <c r="AB2" s="74"/>
    </row>
    <row r="3" spans="1:28" ht="24">
      <c r="A3" s="65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>
      <c r="A4" s="69" t="s">
        <v>117</v>
      </c>
      <c r="B4" s="62"/>
      <c r="C4" s="54">
        <v>12933244</v>
      </c>
      <c r="D4" s="54">
        <v>11144538</v>
      </c>
      <c r="E4" s="55">
        <f>(C4/D4-1)*100</f>
        <v>16.050068652464546</v>
      </c>
      <c r="F4" s="55">
        <v>100</v>
      </c>
      <c r="G4" s="54">
        <v>8566546</v>
      </c>
      <c r="H4" s="56">
        <v>11.7</v>
      </c>
      <c r="I4" s="54">
        <v>1025983</v>
      </c>
      <c r="J4" s="56">
        <v>11.1</v>
      </c>
      <c r="K4" s="54">
        <v>875219</v>
      </c>
      <c r="L4" s="56">
        <v>8.4</v>
      </c>
      <c r="M4" s="54">
        <v>885283</v>
      </c>
      <c r="N4" s="56">
        <v>46</v>
      </c>
      <c r="O4" s="54">
        <v>256954</v>
      </c>
      <c r="P4" s="56">
        <v>78.5</v>
      </c>
      <c r="Q4" s="54">
        <v>11609985</v>
      </c>
      <c r="R4" s="56">
        <v>14.4</v>
      </c>
      <c r="S4" s="54">
        <v>349093</v>
      </c>
      <c r="T4" s="56">
        <v>20</v>
      </c>
      <c r="U4" s="54">
        <v>377125</v>
      </c>
      <c r="V4" s="56">
        <v>42.3</v>
      </c>
      <c r="W4" s="54">
        <v>38630</v>
      </c>
      <c r="X4" s="56">
        <v>150.6</v>
      </c>
      <c r="Y4" s="54">
        <v>558411</v>
      </c>
      <c r="Z4" s="56">
        <v>32</v>
      </c>
      <c r="AA4" s="54">
        <v>1323259</v>
      </c>
      <c r="AB4" s="56">
        <v>33.1</v>
      </c>
    </row>
    <row r="5" spans="1:28">
      <c r="A5" s="7" t="s">
        <v>8</v>
      </c>
      <c r="B5" s="31" t="s">
        <v>9</v>
      </c>
      <c r="C5" s="57">
        <v>4441080</v>
      </c>
      <c r="D5" s="57">
        <v>3493670</v>
      </c>
      <c r="E5" s="58">
        <f>(C5/D5-1)*100</f>
        <v>27.117901805264943</v>
      </c>
      <c r="F5" s="58">
        <f>(C5/$C$4)*100</f>
        <v>34.338484606027691</v>
      </c>
      <c r="G5" s="57">
        <v>2638436</v>
      </c>
      <c r="H5" s="59">
        <v>19.3</v>
      </c>
      <c r="I5" s="57">
        <v>156564</v>
      </c>
      <c r="J5" s="59">
        <v>10.199999999999999</v>
      </c>
      <c r="K5" s="57">
        <v>202022</v>
      </c>
      <c r="L5" s="59">
        <v>9.9</v>
      </c>
      <c r="M5" s="57">
        <v>662830</v>
      </c>
      <c r="N5" s="59">
        <v>56.8</v>
      </c>
      <c r="O5" s="57">
        <v>73156</v>
      </c>
      <c r="P5" s="59">
        <v>39.5</v>
      </c>
      <c r="Q5" s="57">
        <v>3733008</v>
      </c>
      <c r="R5" s="59">
        <v>23.9</v>
      </c>
      <c r="S5" s="57">
        <v>15219</v>
      </c>
      <c r="T5" s="59">
        <v>15.4</v>
      </c>
      <c r="U5" s="57">
        <v>354552</v>
      </c>
      <c r="V5" s="59">
        <v>49.6</v>
      </c>
      <c r="W5" s="57">
        <v>1225</v>
      </c>
      <c r="X5" s="59">
        <v>122.7</v>
      </c>
      <c r="Y5" s="57">
        <v>337076</v>
      </c>
      <c r="Z5" s="59">
        <v>46.1</v>
      </c>
      <c r="AA5" s="57">
        <v>708072</v>
      </c>
      <c r="AB5" s="59">
        <v>47.1</v>
      </c>
    </row>
    <row r="6" spans="1:28">
      <c r="A6" s="8"/>
      <c r="B6" s="32" t="s">
        <v>10</v>
      </c>
      <c r="C6" s="57">
        <v>2509287</v>
      </c>
      <c r="D6" s="57">
        <v>2099560</v>
      </c>
      <c r="E6" s="58">
        <f t="shared" ref="E6:E70" si="0">(C6/D6-1)*100</f>
        <v>19.514898359656318</v>
      </c>
      <c r="F6" s="58">
        <f t="shared" ref="F6:F70" si="1">(C6/$C$4)*100</f>
        <v>19.401837620940267</v>
      </c>
      <c r="G6" s="57">
        <v>1463626</v>
      </c>
      <c r="H6" s="59">
        <v>23.4</v>
      </c>
      <c r="I6" s="57">
        <v>317605</v>
      </c>
      <c r="J6" s="59">
        <v>12.2</v>
      </c>
      <c r="K6" s="57">
        <v>523733</v>
      </c>
      <c r="L6" s="59">
        <v>10.6</v>
      </c>
      <c r="M6" s="57">
        <v>44027</v>
      </c>
      <c r="N6" s="59">
        <v>15.2</v>
      </c>
      <c r="O6" s="57">
        <v>44352</v>
      </c>
      <c r="P6" s="59">
        <v>102.9</v>
      </c>
      <c r="Q6" s="57">
        <v>2393343</v>
      </c>
      <c r="R6" s="59">
        <v>19.5</v>
      </c>
      <c r="S6" s="57">
        <v>109072</v>
      </c>
      <c r="T6" s="59">
        <v>17.8</v>
      </c>
      <c r="U6" s="57">
        <v>101</v>
      </c>
      <c r="V6" s="59">
        <v>-11.4</v>
      </c>
      <c r="W6" s="57">
        <v>4952</v>
      </c>
      <c r="X6" s="59">
        <v>123</v>
      </c>
      <c r="Y6" s="57">
        <v>1819</v>
      </c>
      <c r="Z6" s="59">
        <v>-4.9000000000000004</v>
      </c>
      <c r="AA6" s="57">
        <v>115944</v>
      </c>
      <c r="AB6" s="59">
        <v>19.7</v>
      </c>
    </row>
    <row r="7" spans="1:28">
      <c r="A7" s="8"/>
      <c r="B7" s="32" t="s">
        <v>11</v>
      </c>
      <c r="C7" s="57">
        <v>939929</v>
      </c>
      <c r="D7" s="57">
        <v>839888</v>
      </c>
      <c r="E7" s="58">
        <f t="shared" si="0"/>
        <v>11.911231021279022</v>
      </c>
      <c r="F7" s="58">
        <f t="shared" si="1"/>
        <v>7.267542466530438</v>
      </c>
      <c r="G7" s="57">
        <v>554789</v>
      </c>
      <c r="H7" s="59">
        <v>-0.1</v>
      </c>
      <c r="I7" s="57">
        <v>179934</v>
      </c>
      <c r="J7" s="59">
        <v>4.0999999999999996</v>
      </c>
      <c r="K7" s="57">
        <v>45670</v>
      </c>
      <c r="L7" s="59">
        <v>-0.4</v>
      </c>
      <c r="M7" s="57">
        <v>43022</v>
      </c>
      <c r="N7" s="59">
        <v>81.900000000000006</v>
      </c>
      <c r="O7" s="57">
        <v>85394</v>
      </c>
      <c r="P7" s="59">
        <v>168.2</v>
      </c>
      <c r="Q7" s="57">
        <v>908809</v>
      </c>
      <c r="R7" s="59">
        <v>9.5</v>
      </c>
      <c r="S7" s="57">
        <v>19123</v>
      </c>
      <c r="T7" s="59">
        <v>286.39999999999998</v>
      </c>
      <c r="U7" s="57">
        <v>101</v>
      </c>
      <c r="V7" s="59">
        <v>-58.8</v>
      </c>
      <c r="W7" s="57">
        <v>6061</v>
      </c>
      <c r="X7" s="59">
        <v>300.89999999999998</v>
      </c>
      <c r="Y7" s="57">
        <v>5835</v>
      </c>
      <c r="Z7" s="59">
        <v>70.599999999999994</v>
      </c>
      <c r="AA7" s="57">
        <v>31120</v>
      </c>
      <c r="AB7" s="59">
        <v>207.3</v>
      </c>
    </row>
    <row r="8" spans="1:28">
      <c r="A8" s="8"/>
      <c r="B8" s="32" t="s">
        <v>13</v>
      </c>
      <c r="C8" s="57">
        <v>499039</v>
      </c>
      <c r="D8" s="57">
        <v>509009</v>
      </c>
      <c r="E8" s="58">
        <f t="shared" si="0"/>
        <v>-1.9587079992691714</v>
      </c>
      <c r="F8" s="58">
        <f t="shared" si="1"/>
        <v>3.8585756210893414</v>
      </c>
      <c r="G8" s="57">
        <v>415191</v>
      </c>
      <c r="H8" s="59">
        <v>-2</v>
      </c>
      <c r="I8" s="57">
        <v>42777</v>
      </c>
      <c r="J8" s="59">
        <v>-19.100000000000001</v>
      </c>
      <c r="K8" s="57">
        <v>2513</v>
      </c>
      <c r="L8" s="59">
        <v>-0.4</v>
      </c>
      <c r="M8" s="57">
        <v>33143</v>
      </c>
      <c r="N8" s="59">
        <v>31</v>
      </c>
      <c r="O8" s="57">
        <v>2127</v>
      </c>
      <c r="P8" s="59">
        <v>-16.7</v>
      </c>
      <c r="Q8" s="57">
        <v>495751</v>
      </c>
      <c r="R8" s="59">
        <v>-2.2000000000000002</v>
      </c>
      <c r="S8" s="57">
        <v>2661</v>
      </c>
      <c r="T8" s="59">
        <v>69.099999999999994</v>
      </c>
      <c r="U8" s="57">
        <v>75</v>
      </c>
      <c r="V8" s="59">
        <v>-20.2</v>
      </c>
      <c r="W8" s="57">
        <v>306</v>
      </c>
      <c r="X8" s="59">
        <v>287.3</v>
      </c>
      <c r="Y8" s="57">
        <v>246</v>
      </c>
      <c r="Z8" s="59">
        <v>-12.5</v>
      </c>
      <c r="AA8" s="57">
        <v>3288</v>
      </c>
      <c r="AB8" s="59">
        <v>62.1</v>
      </c>
    </row>
    <row r="9" spans="1:28">
      <c r="A9" s="8"/>
      <c r="B9" s="32" t="s">
        <v>132</v>
      </c>
      <c r="C9" s="57">
        <v>34720</v>
      </c>
      <c r="D9" s="57">
        <v>38308</v>
      </c>
      <c r="E9" s="58">
        <f t="shared" ref="E9" si="2">(C9/D9-1)*100</f>
        <v>-9.3661898298005646</v>
      </c>
      <c r="F9" s="58">
        <f t="shared" ref="F9" si="3">(C9/$C$4)*100</f>
        <v>0.26845546252742158</v>
      </c>
      <c r="G9" s="57">
        <v>28428</v>
      </c>
      <c r="H9" s="59">
        <v>-6.8</v>
      </c>
      <c r="I9" s="57">
        <v>4233</v>
      </c>
      <c r="J9" s="59">
        <v>-27.1</v>
      </c>
      <c r="K9" s="57">
        <v>209</v>
      </c>
      <c r="L9" s="59">
        <v>99</v>
      </c>
      <c r="M9" s="57">
        <v>1175</v>
      </c>
      <c r="N9" s="59">
        <v>-35.1</v>
      </c>
      <c r="O9" s="57">
        <v>616</v>
      </c>
      <c r="P9" s="59">
        <v>2100</v>
      </c>
      <c r="Q9" s="57">
        <v>34661</v>
      </c>
      <c r="R9" s="59">
        <v>-9.4</v>
      </c>
      <c r="S9" s="57">
        <v>52</v>
      </c>
      <c r="T9" s="59">
        <v>40.5</v>
      </c>
      <c r="U9" s="57">
        <v>6</v>
      </c>
      <c r="V9" s="59">
        <v>100</v>
      </c>
      <c r="W9" s="57">
        <v>0</v>
      </c>
      <c r="X9" s="59">
        <v>-100</v>
      </c>
      <c r="Y9" s="57">
        <v>1</v>
      </c>
      <c r="Z9" s="59">
        <v>0</v>
      </c>
      <c r="AA9" s="57">
        <v>59</v>
      </c>
      <c r="AB9" s="59">
        <v>37.200000000000003</v>
      </c>
    </row>
    <row r="10" spans="1:28">
      <c r="A10" s="8"/>
      <c r="B10" s="32" t="s">
        <v>14</v>
      </c>
      <c r="C10" s="57">
        <v>363453</v>
      </c>
      <c r="D10" s="57">
        <v>321096</v>
      </c>
      <c r="E10" s="58">
        <f t="shared" si="0"/>
        <v>13.191382016593177</v>
      </c>
      <c r="F10" s="58">
        <f t="shared" si="1"/>
        <v>2.8102230190662141</v>
      </c>
      <c r="G10" s="57">
        <v>193193</v>
      </c>
      <c r="H10" s="59">
        <v>12.7</v>
      </c>
      <c r="I10" s="57">
        <v>17975</v>
      </c>
      <c r="J10" s="59">
        <v>2.6</v>
      </c>
      <c r="K10" s="57">
        <v>714</v>
      </c>
      <c r="L10" s="59">
        <v>10.9</v>
      </c>
      <c r="M10" s="57">
        <v>2566</v>
      </c>
      <c r="N10" s="59">
        <v>4.3</v>
      </c>
      <c r="O10" s="57">
        <v>597</v>
      </c>
      <c r="P10" s="59">
        <v>-26.7</v>
      </c>
      <c r="Q10" s="57">
        <v>215045</v>
      </c>
      <c r="R10" s="59">
        <v>11.5</v>
      </c>
      <c r="S10" s="57">
        <v>60927</v>
      </c>
      <c r="T10" s="59">
        <v>13.8</v>
      </c>
      <c r="U10" s="57">
        <v>9018</v>
      </c>
      <c r="V10" s="59">
        <v>-7.9</v>
      </c>
      <c r="W10" s="57">
        <v>5178</v>
      </c>
      <c r="X10" s="59">
        <v>64</v>
      </c>
      <c r="Y10" s="57">
        <v>73285</v>
      </c>
      <c r="Z10" s="59">
        <v>18.600000000000001</v>
      </c>
      <c r="AA10" s="57">
        <v>148408</v>
      </c>
      <c r="AB10" s="59">
        <v>15.7</v>
      </c>
    </row>
    <row r="11" spans="1:28">
      <c r="A11" s="8"/>
      <c r="B11" s="32" t="s">
        <v>12</v>
      </c>
      <c r="C11" s="57">
        <v>399884</v>
      </c>
      <c r="D11" s="57">
        <v>397964</v>
      </c>
      <c r="E11" s="58">
        <f t="shared" si="0"/>
        <v>0.48245569951050893</v>
      </c>
      <c r="F11" s="58">
        <f t="shared" si="1"/>
        <v>3.0919079544157677</v>
      </c>
      <c r="G11" s="57">
        <v>312709</v>
      </c>
      <c r="H11" s="59">
        <v>-6.9</v>
      </c>
      <c r="I11" s="57">
        <v>47820</v>
      </c>
      <c r="J11" s="59">
        <v>78.3</v>
      </c>
      <c r="K11" s="57">
        <v>1031</v>
      </c>
      <c r="L11" s="59">
        <v>27.8</v>
      </c>
      <c r="M11" s="57">
        <v>27951</v>
      </c>
      <c r="N11" s="59">
        <v>2.1</v>
      </c>
      <c r="O11" s="57">
        <v>5408</v>
      </c>
      <c r="P11" s="59">
        <v>132</v>
      </c>
      <c r="Q11" s="57">
        <v>394919</v>
      </c>
      <c r="R11" s="59">
        <v>0.4</v>
      </c>
      <c r="S11" s="57">
        <v>2627</v>
      </c>
      <c r="T11" s="59">
        <v>-10.1</v>
      </c>
      <c r="U11" s="57">
        <v>184</v>
      </c>
      <c r="V11" s="59">
        <v>-47.7</v>
      </c>
      <c r="W11" s="57">
        <v>138</v>
      </c>
      <c r="X11" s="59">
        <v>155.6</v>
      </c>
      <c r="Y11" s="57">
        <v>2016</v>
      </c>
      <c r="Z11" s="59">
        <v>37.700000000000003</v>
      </c>
      <c r="AA11" s="57">
        <v>4965</v>
      </c>
      <c r="AB11" s="59">
        <v>3.6</v>
      </c>
    </row>
    <row r="12" spans="1:28">
      <c r="A12" s="8"/>
      <c r="B12" s="32" t="s">
        <v>16</v>
      </c>
      <c r="C12" s="57">
        <v>196605</v>
      </c>
      <c r="D12" s="57">
        <v>173871</v>
      </c>
      <c r="E12" s="58">
        <f t="shared" si="0"/>
        <v>13.075210932242864</v>
      </c>
      <c r="F12" s="58">
        <f t="shared" si="1"/>
        <v>1.5201522525980333</v>
      </c>
      <c r="G12" s="57">
        <v>141817</v>
      </c>
      <c r="H12" s="59">
        <v>11.9</v>
      </c>
      <c r="I12" s="57">
        <v>11563</v>
      </c>
      <c r="J12" s="59">
        <v>12.1</v>
      </c>
      <c r="K12" s="57">
        <v>610</v>
      </c>
      <c r="L12" s="59">
        <v>20.3</v>
      </c>
      <c r="M12" s="57">
        <v>3286</v>
      </c>
      <c r="N12" s="59">
        <v>22.7</v>
      </c>
      <c r="O12" s="57">
        <v>191</v>
      </c>
      <c r="P12" s="59">
        <v>70.5</v>
      </c>
      <c r="Q12" s="57">
        <v>157467</v>
      </c>
      <c r="R12" s="59">
        <v>12.2</v>
      </c>
      <c r="S12" s="57">
        <v>13544</v>
      </c>
      <c r="T12" s="59">
        <v>17.399999999999999</v>
      </c>
      <c r="U12" s="57">
        <v>2109</v>
      </c>
      <c r="V12" s="59">
        <v>-11.1</v>
      </c>
      <c r="W12" s="57">
        <v>2510</v>
      </c>
      <c r="X12" s="59">
        <v>85.5</v>
      </c>
      <c r="Y12" s="57">
        <v>20975</v>
      </c>
      <c r="Z12" s="59">
        <v>14.6</v>
      </c>
      <c r="AA12" s="57">
        <v>39138</v>
      </c>
      <c r="AB12" s="59">
        <v>16.600000000000001</v>
      </c>
    </row>
    <row r="13" spans="1:28">
      <c r="A13" s="8"/>
      <c r="B13" s="32" t="s">
        <v>15</v>
      </c>
      <c r="C13" s="57">
        <v>256190</v>
      </c>
      <c r="D13" s="57">
        <v>240796</v>
      </c>
      <c r="E13" s="58">
        <f t="shared" si="0"/>
        <v>6.3929633382614259</v>
      </c>
      <c r="F13" s="58">
        <f t="shared" si="1"/>
        <v>1.980864197721778</v>
      </c>
      <c r="G13" s="57">
        <v>192600</v>
      </c>
      <c r="H13" s="59">
        <v>2.9</v>
      </c>
      <c r="I13" s="57">
        <v>28257</v>
      </c>
      <c r="J13" s="59">
        <v>23.9</v>
      </c>
      <c r="K13" s="57">
        <v>1115</v>
      </c>
      <c r="L13" s="59">
        <v>1.2</v>
      </c>
      <c r="M13" s="57">
        <v>31576</v>
      </c>
      <c r="N13" s="59">
        <v>13.6</v>
      </c>
      <c r="O13" s="57">
        <v>535</v>
      </c>
      <c r="P13" s="59">
        <v>202.3</v>
      </c>
      <c r="Q13" s="57">
        <v>254083</v>
      </c>
      <c r="R13" s="59">
        <v>6.3</v>
      </c>
      <c r="S13" s="57">
        <v>1268</v>
      </c>
      <c r="T13" s="59">
        <v>33.200000000000003</v>
      </c>
      <c r="U13" s="57">
        <v>54</v>
      </c>
      <c r="V13" s="59">
        <v>-56.5</v>
      </c>
      <c r="W13" s="57">
        <v>231</v>
      </c>
      <c r="X13" s="59">
        <v>67.400000000000006</v>
      </c>
      <c r="Y13" s="57">
        <v>554</v>
      </c>
      <c r="Z13" s="59">
        <v>4.0999999999999996</v>
      </c>
      <c r="AA13" s="57">
        <v>2107</v>
      </c>
      <c r="AB13" s="59">
        <v>20.7</v>
      </c>
    </row>
    <row r="14" spans="1:28">
      <c r="A14" s="8"/>
      <c r="B14" s="32" t="s">
        <v>18</v>
      </c>
      <c r="C14" s="57">
        <v>415000</v>
      </c>
      <c r="D14" s="57">
        <v>332023</v>
      </c>
      <c r="E14" s="58">
        <f t="shared" si="0"/>
        <v>24.99134096131894</v>
      </c>
      <c r="F14" s="58">
        <f t="shared" si="1"/>
        <v>3.2087850503709667</v>
      </c>
      <c r="G14" s="57">
        <v>338460</v>
      </c>
      <c r="H14" s="59">
        <v>21.9</v>
      </c>
      <c r="I14" s="57">
        <v>50579</v>
      </c>
      <c r="J14" s="59">
        <v>45.2</v>
      </c>
      <c r="K14" s="57">
        <v>807</v>
      </c>
      <c r="L14" s="59">
        <v>-37.4</v>
      </c>
      <c r="M14" s="57">
        <v>5107</v>
      </c>
      <c r="N14" s="59">
        <v>2.5</v>
      </c>
      <c r="O14" s="57">
        <v>13897</v>
      </c>
      <c r="P14" s="59">
        <v>73.5</v>
      </c>
      <c r="Q14" s="57">
        <v>408850</v>
      </c>
      <c r="R14" s="59">
        <v>25.1</v>
      </c>
      <c r="S14" s="57">
        <v>747</v>
      </c>
      <c r="T14" s="59">
        <v>58.3</v>
      </c>
      <c r="U14" s="57">
        <v>488</v>
      </c>
      <c r="V14" s="59">
        <v>34.4</v>
      </c>
      <c r="W14" s="57">
        <v>111</v>
      </c>
      <c r="X14" s="59">
        <v>79</v>
      </c>
      <c r="Y14" s="57">
        <v>4804</v>
      </c>
      <c r="Z14" s="59">
        <v>8.5</v>
      </c>
      <c r="AA14" s="57">
        <v>6150</v>
      </c>
      <c r="AB14" s="59">
        <v>15.5</v>
      </c>
    </row>
    <row r="15" spans="1:28">
      <c r="A15" s="8"/>
      <c r="B15" s="32" t="s">
        <v>19</v>
      </c>
      <c r="C15" s="57">
        <v>107815</v>
      </c>
      <c r="D15" s="57">
        <v>88421</v>
      </c>
      <c r="E15" s="58">
        <f t="shared" si="0"/>
        <v>21.933703531966398</v>
      </c>
      <c r="F15" s="58">
        <f t="shared" si="1"/>
        <v>0.83362689206203799</v>
      </c>
      <c r="G15" s="57">
        <v>58453</v>
      </c>
      <c r="H15" s="59">
        <v>14.2</v>
      </c>
      <c r="I15" s="57">
        <v>5577</v>
      </c>
      <c r="J15" s="59">
        <v>18.7</v>
      </c>
      <c r="K15" s="57">
        <v>1066</v>
      </c>
      <c r="L15" s="59">
        <v>16.5</v>
      </c>
      <c r="M15" s="57">
        <v>738</v>
      </c>
      <c r="N15" s="59">
        <v>-5.6</v>
      </c>
      <c r="O15" s="57">
        <v>326</v>
      </c>
      <c r="P15" s="59">
        <v>60.6</v>
      </c>
      <c r="Q15" s="57">
        <v>66160</v>
      </c>
      <c r="R15" s="59">
        <v>14.5</v>
      </c>
      <c r="S15" s="57">
        <v>18992</v>
      </c>
      <c r="T15" s="59">
        <v>34.6</v>
      </c>
      <c r="U15" s="57">
        <v>2321</v>
      </c>
      <c r="V15" s="59">
        <v>-3.3</v>
      </c>
      <c r="W15" s="57">
        <v>1617</v>
      </c>
      <c r="X15" s="59">
        <v>90.7</v>
      </c>
      <c r="Y15" s="57">
        <v>18725</v>
      </c>
      <c r="Z15" s="59">
        <v>41.2</v>
      </c>
      <c r="AA15" s="57">
        <v>41655</v>
      </c>
      <c r="AB15" s="59">
        <v>36</v>
      </c>
    </row>
    <row r="16" spans="1:28">
      <c r="A16" s="8"/>
      <c r="B16" s="32" t="s">
        <v>17</v>
      </c>
      <c r="C16" s="57">
        <v>151661</v>
      </c>
      <c r="D16" s="57">
        <v>143664</v>
      </c>
      <c r="E16" s="58">
        <f t="shared" si="0"/>
        <v>5.5664606303597264</v>
      </c>
      <c r="F16" s="58">
        <f t="shared" si="1"/>
        <v>1.1726446976489426</v>
      </c>
      <c r="G16" s="57">
        <v>137376</v>
      </c>
      <c r="H16" s="59">
        <v>2</v>
      </c>
      <c r="I16" s="57">
        <v>8507</v>
      </c>
      <c r="J16" s="59">
        <v>139.6</v>
      </c>
      <c r="K16" s="57">
        <v>1964</v>
      </c>
      <c r="L16" s="59">
        <v>13.2</v>
      </c>
      <c r="M16" s="57">
        <v>2376</v>
      </c>
      <c r="N16" s="59">
        <v>-1.9</v>
      </c>
      <c r="O16" s="57">
        <v>207</v>
      </c>
      <c r="P16" s="59">
        <v>24.7</v>
      </c>
      <c r="Q16" s="57">
        <v>150430</v>
      </c>
      <c r="R16" s="59">
        <v>5.5</v>
      </c>
      <c r="S16" s="57">
        <v>830</v>
      </c>
      <c r="T16" s="59">
        <v>-1</v>
      </c>
      <c r="U16" s="57">
        <v>45</v>
      </c>
      <c r="V16" s="59">
        <v>-38.4</v>
      </c>
      <c r="W16" s="57">
        <v>128</v>
      </c>
      <c r="X16" s="59">
        <v>312.89999999999998</v>
      </c>
      <c r="Y16" s="57">
        <v>228</v>
      </c>
      <c r="Z16" s="59">
        <v>105.4</v>
      </c>
      <c r="AA16" s="57">
        <v>1231</v>
      </c>
      <c r="AB16" s="59">
        <v>16.899999999999999</v>
      </c>
    </row>
    <row r="17" spans="1:28">
      <c r="A17" s="8"/>
      <c r="B17" s="32" t="s">
        <v>20</v>
      </c>
      <c r="C17" s="57">
        <v>81817</v>
      </c>
      <c r="D17" s="57">
        <v>85469</v>
      </c>
      <c r="E17" s="58">
        <f t="shared" si="0"/>
        <v>-4.2728942657571771</v>
      </c>
      <c r="F17" s="58">
        <f t="shared" si="1"/>
        <v>0.63261003967759366</v>
      </c>
      <c r="G17" s="57">
        <v>67174</v>
      </c>
      <c r="H17" s="59">
        <v>-7.2</v>
      </c>
      <c r="I17" s="57">
        <v>11267</v>
      </c>
      <c r="J17" s="59">
        <v>9.1</v>
      </c>
      <c r="K17" s="57">
        <v>395</v>
      </c>
      <c r="L17" s="59">
        <v>-14.1</v>
      </c>
      <c r="M17" s="57">
        <v>1421</v>
      </c>
      <c r="N17" s="59">
        <v>63.1</v>
      </c>
      <c r="O17" s="57">
        <v>1473</v>
      </c>
      <c r="P17" s="59">
        <v>10.5</v>
      </c>
      <c r="Q17" s="57">
        <v>81730</v>
      </c>
      <c r="R17" s="59">
        <v>-4.3</v>
      </c>
      <c r="S17" s="57">
        <v>43</v>
      </c>
      <c r="T17" s="59">
        <v>19.399999999999999</v>
      </c>
      <c r="U17" s="57">
        <v>37</v>
      </c>
      <c r="V17" s="59">
        <v>48</v>
      </c>
      <c r="W17" s="57">
        <v>0</v>
      </c>
      <c r="X17" s="59" t="s">
        <v>142</v>
      </c>
      <c r="Y17" s="57">
        <v>7</v>
      </c>
      <c r="Z17" s="59">
        <v>-30</v>
      </c>
      <c r="AA17" s="57">
        <v>87</v>
      </c>
      <c r="AB17" s="59">
        <v>22.5</v>
      </c>
    </row>
    <row r="18" spans="1:28">
      <c r="A18" s="8"/>
      <c r="B18" s="32" t="s">
        <v>22</v>
      </c>
      <c r="C18" s="57">
        <v>67264</v>
      </c>
      <c r="D18" s="57">
        <v>61866</v>
      </c>
      <c r="E18" s="58">
        <f t="shared" si="0"/>
        <v>8.7253095399734804</v>
      </c>
      <c r="F18" s="58">
        <f t="shared" si="1"/>
        <v>0.5200860665738618</v>
      </c>
      <c r="G18" s="57">
        <v>64917</v>
      </c>
      <c r="H18" s="59">
        <v>7.9</v>
      </c>
      <c r="I18" s="57">
        <v>1500</v>
      </c>
      <c r="J18" s="59">
        <v>14.2</v>
      </c>
      <c r="K18" s="57">
        <v>49</v>
      </c>
      <c r="L18" s="59">
        <v>-54.2</v>
      </c>
      <c r="M18" s="57">
        <v>4</v>
      </c>
      <c r="N18" s="59">
        <v>-92.6</v>
      </c>
      <c r="O18" s="57">
        <v>776</v>
      </c>
      <c r="P18" s="59">
        <v>304.2</v>
      </c>
      <c r="Q18" s="57">
        <v>67246</v>
      </c>
      <c r="R18" s="59">
        <v>8.8000000000000007</v>
      </c>
      <c r="S18" s="57">
        <v>8</v>
      </c>
      <c r="T18" s="59">
        <v>100</v>
      </c>
      <c r="U18" s="57">
        <v>0</v>
      </c>
      <c r="V18" s="59">
        <v>-100</v>
      </c>
      <c r="W18" s="57">
        <v>0</v>
      </c>
      <c r="X18" s="59" t="s">
        <v>142</v>
      </c>
      <c r="Y18" s="57">
        <v>10</v>
      </c>
      <c r="Z18" s="59">
        <v>-66.7</v>
      </c>
      <c r="AA18" s="57">
        <v>18</v>
      </c>
      <c r="AB18" s="59">
        <v>-50</v>
      </c>
    </row>
    <row r="19" spans="1:28">
      <c r="A19" s="8"/>
      <c r="B19" s="32" t="s">
        <v>21</v>
      </c>
      <c r="C19" s="57">
        <v>55286</v>
      </c>
      <c r="D19" s="57">
        <v>54213</v>
      </c>
      <c r="E19" s="58">
        <f t="shared" si="0"/>
        <v>1.9792300739674973</v>
      </c>
      <c r="F19" s="58">
        <f t="shared" si="1"/>
        <v>0.42747202480676932</v>
      </c>
      <c r="G19" s="57">
        <v>19509</v>
      </c>
      <c r="H19" s="59">
        <v>7.4</v>
      </c>
      <c r="I19" s="57">
        <v>5550</v>
      </c>
      <c r="J19" s="59">
        <v>17.899999999999999</v>
      </c>
      <c r="K19" s="57">
        <v>59</v>
      </c>
      <c r="L19" s="59">
        <v>5.4</v>
      </c>
      <c r="M19" s="57">
        <v>149</v>
      </c>
      <c r="N19" s="59">
        <v>-52.8</v>
      </c>
      <c r="O19" s="57">
        <v>34</v>
      </c>
      <c r="P19" s="59">
        <v>183.3</v>
      </c>
      <c r="Q19" s="57">
        <v>25301</v>
      </c>
      <c r="R19" s="59">
        <v>8.8000000000000007</v>
      </c>
      <c r="S19" s="57">
        <v>7105</v>
      </c>
      <c r="T19" s="59">
        <v>8.1</v>
      </c>
      <c r="U19" s="57">
        <v>1419</v>
      </c>
      <c r="V19" s="59">
        <v>10.3</v>
      </c>
      <c r="W19" s="57">
        <v>38</v>
      </c>
      <c r="X19" s="59">
        <v>15.2</v>
      </c>
      <c r="Y19" s="57">
        <v>21423</v>
      </c>
      <c r="Z19" s="59">
        <v>-7.1</v>
      </c>
      <c r="AA19" s="57">
        <v>29985</v>
      </c>
      <c r="AB19" s="59">
        <v>-3.1</v>
      </c>
    </row>
    <row r="20" spans="1:28">
      <c r="A20" s="8"/>
      <c r="B20" s="32" t="s">
        <v>23</v>
      </c>
      <c r="C20" s="57">
        <v>41105</v>
      </c>
      <c r="D20" s="57">
        <v>41446</v>
      </c>
      <c r="E20" s="58">
        <f t="shared" si="0"/>
        <v>-0.8227573227814533</v>
      </c>
      <c r="F20" s="58">
        <f t="shared" si="1"/>
        <v>0.31782436023011706</v>
      </c>
      <c r="G20" s="57">
        <v>40150</v>
      </c>
      <c r="H20" s="59">
        <v>-1.5</v>
      </c>
      <c r="I20" s="57">
        <v>566</v>
      </c>
      <c r="J20" s="59">
        <v>48.2</v>
      </c>
      <c r="K20" s="57">
        <v>214</v>
      </c>
      <c r="L20" s="59">
        <v>17.600000000000001</v>
      </c>
      <c r="M20" s="57">
        <v>38</v>
      </c>
      <c r="N20" s="59">
        <v>18.8</v>
      </c>
      <c r="O20" s="57">
        <v>43</v>
      </c>
      <c r="P20" s="59">
        <v>43.3</v>
      </c>
      <c r="Q20" s="57">
        <v>41011</v>
      </c>
      <c r="R20" s="59">
        <v>-1</v>
      </c>
      <c r="S20" s="57">
        <v>66</v>
      </c>
      <c r="T20" s="59">
        <v>106.3</v>
      </c>
      <c r="U20" s="57">
        <v>1</v>
      </c>
      <c r="V20" s="59">
        <v>-50</v>
      </c>
      <c r="W20" s="57">
        <v>20</v>
      </c>
      <c r="X20" s="59" t="s">
        <v>142</v>
      </c>
      <c r="Y20" s="57">
        <v>7</v>
      </c>
      <c r="Z20" s="59">
        <v>75</v>
      </c>
      <c r="AA20" s="57">
        <v>94</v>
      </c>
      <c r="AB20" s="59">
        <v>147.4</v>
      </c>
    </row>
    <row r="21" spans="1:28">
      <c r="A21" s="8"/>
      <c r="B21" s="32" t="s">
        <v>119</v>
      </c>
      <c r="C21" s="57">
        <v>31018</v>
      </c>
      <c r="D21" s="57">
        <v>25063</v>
      </c>
      <c r="E21" s="58">
        <f t="shared" si="0"/>
        <v>23.760124486294544</v>
      </c>
      <c r="F21" s="58">
        <f t="shared" si="1"/>
        <v>0.23983155347567864</v>
      </c>
      <c r="G21" s="57">
        <v>29098</v>
      </c>
      <c r="H21" s="59">
        <v>24.4</v>
      </c>
      <c r="I21" s="57">
        <v>1438</v>
      </c>
      <c r="J21" s="59">
        <v>31.1</v>
      </c>
      <c r="K21" s="57">
        <v>29</v>
      </c>
      <c r="L21" s="59">
        <v>31.8</v>
      </c>
      <c r="M21" s="57">
        <v>403</v>
      </c>
      <c r="N21" s="59">
        <v>4.0999999999999996</v>
      </c>
      <c r="O21" s="57">
        <v>30</v>
      </c>
      <c r="P21" s="59">
        <v>-42.3</v>
      </c>
      <c r="Q21" s="57">
        <v>30998</v>
      </c>
      <c r="R21" s="59">
        <v>24.3</v>
      </c>
      <c r="S21" s="57">
        <v>11</v>
      </c>
      <c r="T21" s="59">
        <v>-72.5</v>
      </c>
      <c r="U21" s="57">
        <v>0</v>
      </c>
      <c r="V21" s="59" t="s">
        <v>142</v>
      </c>
      <c r="W21" s="57">
        <v>8</v>
      </c>
      <c r="X21" s="59">
        <v>-88.2</v>
      </c>
      <c r="Y21" s="57">
        <v>1</v>
      </c>
      <c r="Z21" s="59">
        <v>-90</v>
      </c>
      <c r="AA21" s="57">
        <v>20</v>
      </c>
      <c r="AB21" s="59">
        <v>-83.1</v>
      </c>
    </row>
    <row r="22" spans="1:28">
      <c r="A22" s="8"/>
      <c r="B22" s="32" t="s">
        <v>24</v>
      </c>
      <c r="C22" s="57">
        <v>27591</v>
      </c>
      <c r="D22" s="57">
        <v>22640</v>
      </c>
      <c r="E22" s="58">
        <f t="shared" si="0"/>
        <v>21.868374558303884</v>
      </c>
      <c r="F22" s="58">
        <f t="shared" si="1"/>
        <v>0.21333394777056708</v>
      </c>
      <c r="G22" s="57">
        <v>25821</v>
      </c>
      <c r="H22" s="59">
        <v>21</v>
      </c>
      <c r="I22" s="57">
        <v>386</v>
      </c>
      <c r="J22" s="59">
        <v>-39.1</v>
      </c>
      <c r="K22" s="57">
        <v>633</v>
      </c>
      <c r="L22" s="59">
        <v>45.2</v>
      </c>
      <c r="M22" s="57">
        <v>101</v>
      </c>
      <c r="N22" s="59">
        <v>-24.1</v>
      </c>
      <c r="O22" s="57">
        <v>573</v>
      </c>
      <c r="P22" s="59">
        <v>1001.9</v>
      </c>
      <c r="Q22" s="57">
        <v>27514</v>
      </c>
      <c r="R22" s="59">
        <v>21.8</v>
      </c>
      <c r="S22" s="57">
        <v>19</v>
      </c>
      <c r="T22" s="59">
        <v>-9.5</v>
      </c>
      <c r="U22" s="57">
        <v>0</v>
      </c>
      <c r="V22" s="59">
        <v>-100</v>
      </c>
      <c r="W22" s="57">
        <v>4</v>
      </c>
      <c r="X22" s="59">
        <v>100</v>
      </c>
      <c r="Y22" s="57">
        <v>54</v>
      </c>
      <c r="Z22" s="59">
        <v>86.2</v>
      </c>
      <c r="AA22" s="57">
        <v>77</v>
      </c>
      <c r="AB22" s="59">
        <v>42.6</v>
      </c>
    </row>
    <row r="23" spans="1:28">
      <c r="A23" s="8"/>
      <c r="B23" s="32" t="s">
        <v>25</v>
      </c>
      <c r="C23" s="57">
        <v>23014</v>
      </c>
      <c r="D23" s="57">
        <v>22899</v>
      </c>
      <c r="E23" s="58">
        <f t="shared" si="0"/>
        <v>0.50220533647757915</v>
      </c>
      <c r="F23" s="58">
        <f t="shared" si="1"/>
        <v>0.17794452807045164</v>
      </c>
      <c r="G23" s="57">
        <v>20437</v>
      </c>
      <c r="H23" s="59">
        <v>-0.2</v>
      </c>
      <c r="I23" s="57">
        <v>502</v>
      </c>
      <c r="J23" s="59">
        <v>-5.8</v>
      </c>
      <c r="K23" s="57">
        <v>302</v>
      </c>
      <c r="L23" s="59">
        <v>16.2</v>
      </c>
      <c r="M23" s="57">
        <v>30</v>
      </c>
      <c r="N23" s="59">
        <v>15.4</v>
      </c>
      <c r="O23" s="57">
        <v>114</v>
      </c>
      <c r="P23" s="59">
        <v>-16.2</v>
      </c>
      <c r="Q23" s="57">
        <v>21385</v>
      </c>
      <c r="R23" s="59">
        <v>-0.2</v>
      </c>
      <c r="S23" s="57">
        <v>417</v>
      </c>
      <c r="T23" s="59">
        <v>54.4</v>
      </c>
      <c r="U23" s="57">
        <v>90</v>
      </c>
      <c r="V23" s="59">
        <v>-34.299999999999997</v>
      </c>
      <c r="W23" s="57">
        <v>71</v>
      </c>
      <c r="X23" s="59">
        <v>136.69999999999999</v>
      </c>
      <c r="Y23" s="57">
        <v>1051</v>
      </c>
      <c r="Z23" s="59">
        <v>1.3</v>
      </c>
      <c r="AA23" s="57">
        <v>1629</v>
      </c>
      <c r="AB23" s="59">
        <v>10.4</v>
      </c>
    </row>
    <row r="24" spans="1:28">
      <c r="A24" s="8"/>
      <c r="B24" s="32" t="s">
        <v>26</v>
      </c>
      <c r="C24" s="57">
        <v>14506</v>
      </c>
      <c r="D24" s="57">
        <v>14034</v>
      </c>
      <c r="E24" s="58">
        <f t="shared" si="0"/>
        <v>3.3632606527005837</v>
      </c>
      <c r="F24" s="58">
        <f t="shared" si="1"/>
        <v>0.11216056853176203</v>
      </c>
      <c r="G24" s="57">
        <v>11783</v>
      </c>
      <c r="H24" s="59">
        <v>0</v>
      </c>
      <c r="I24" s="57">
        <v>701</v>
      </c>
      <c r="J24" s="59">
        <v>11.4</v>
      </c>
      <c r="K24" s="57">
        <v>40</v>
      </c>
      <c r="L24" s="59">
        <v>-25.9</v>
      </c>
      <c r="M24" s="57">
        <v>60</v>
      </c>
      <c r="N24" s="59">
        <v>-46.4</v>
      </c>
      <c r="O24" s="57">
        <v>19</v>
      </c>
      <c r="P24" s="59">
        <v>26.7</v>
      </c>
      <c r="Q24" s="57">
        <v>12603</v>
      </c>
      <c r="R24" s="59">
        <v>0.1</v>
      </c>
      <c r="S24" s="57">
        <v>1303</v>
      </c>
      <c r="T24" s="59">
        <v>41.2</v>
      </c>
      <c r="U24" s="57">
        <v>130</v>
      </c>
      <c r="V24" s="59">
        <v>160</v>
      </c>
      <c r="W24" s="57">
        <v>27</v>
      </c>
      <c r="X24" s="59">
        <v>125</v>
      </c>
      <c r="Y24" s="57">
        <v>443</v>
      </c>
      <c r="Z24" s="59">
        <v>-2.9</v>
      </c>
      <c r="AA24" s="57">
        <v>1903</v>
      </c>
      <c r="AB24" s="59">
        <v>32.1</v>
      </c>
    </row>
    <row r="25" spans="1:28">
      <c r="A25" s="8"/>
      <c r="B25" s="32" t="s">
        <v>29</v>
      </c>
      <c r="C25" s="57">
        <v>13354</v>
      </c>
      <c r="D25" s="57">
        <v>12108</v>
      </c>
      <c r="E25" s="58">
        <f t="shared" si="0"/>
        <v>10.29071688140073</v>
      </c>
      <c r="F25" s="58">
        <f t="shared" si="1"/>
        <v>0.10325329051241901</v>
      </c>
      <c r="G25" s="57">
        <v>9888</v>
      </c>
      <c r="H25" s="59">
        <v>8.6999999999999993</v>
      </c>
      <c r="I25" s="57">
        <v>922</v>
      </c>
      <c r="J25" s="59">
        <v>15.8</v>
      </c>
      <c r="K25" s="57">
        <v>100</v>
      </c>
      <c r="L25" s="59">
        <v>-14.5</v>
      </c>
      <c r="M25" s="57">
        <v>124</v>
      </c>
      <c r="N25" s="59">
        <v>63.2</v>
      </c>
      <c r="O25" s="57">
        <v>55</v>
      </c>
      <c r="P25" s="59">
        <v>266.7</v>
      </c>
      <c r="Q25" s="57">
        <v>11089</v>
      </c>
      <c r="R25" s="59">
        <v>9.8000000000000007</v>
      </c>
      <c r="S25" s="57">
        <v>597</v>
      </c>
      <c r="T25" s="59">
        <v>9.5</v>
      </c>
      <c r="U25" s="57">
        <v>112</v>
      </c>
      <c r="V25" s="59">
        <v>166.7</v>
      </c>
      <c r="W25" s="57">
        <v>5</v>
      </c>
      <c r="X25" s="59">
        <v>66.7</v>
      </c>
      <c r="Y25" s="57">
        <v>1551</v>
      </c>
      <c r="Z25" s="59">
        <v>9.5</v>
      </c>
      <c r="AA25" s="57">
        <v>2265</v>
      </c>
      <c r="AB25" s="59">
        <v>12.9</v>
      </c>
    </row>
    <row r="26" spans="1:28">
      <c r="A26" s="8"/>
      <c r="B26" s="32" t="s">
        <v>28</v>
      </c>
      <c r="C26" s="57">
        <v>10541</v>
      </c>
      <c r="D26" s="57">
        <v>11000</v>
      </c>
      <c r="E26" s="58">
        <f t="shared" si="0"/>
        <v>-4.172727272727272</v>
      </c>
      <c r="F26" s="58">
        <f t="shared" si="1"/>
        <v>8.1503140279422556E-2</v>
      </c>
      <c r="G26" s="57">
        <v>9631</v>
      </c>
      <c r="H26" s="59">
        <v>-3</v>
      </c>
      <c r="I26" s="57">
        <v>330</v>
      </c>
      <c r="J26" s="59">
        <v>-28.6</v>
      </c>
      <c r="K26" s="57">
        <v>202</v>
      </c>
      <c r="L26" s="59">
        <v>16.100000000000001</v>
      </c>
      <c r="M26" s="57">
        <v>48</v>
      </c>
      <c r="N26" s="59">
        <v>-61</v>
      </c>
      <c r="O26" s="57">
        <v>65</v>
      </c>
      <c r="P26" s="59">
        <v>27.5</v>
      </c>
      <c r="Q26" s="57">
        <v>10276</v>
      </c>
      <c r="R26" s="59">
        <v>-4.3</v>
      </c>
      <c r="S26" s="57">
        <v>84</v>
      </c>
      <c r="T26" s="59">
        <v>-4.5</v>
      </c>
      <c r="U26" s="57">
        <v>19</v>
      </c>
      <c r="V26" s="59">
        <v>11.8</v>
      </c>
      <c r="W26" s="57">
        <v>0</v>
      </c>
      <c r="X26" s="59" t="s">
        <v>142</v>
      </c>
      <c r="Y26" s="57">
        <v>162</v>
      </c>
      <c r="Z26" s="59">
        <v>3.8</v>
      </c>
      <c r="AA26" s="57">
        <v>265</v>
      </c>
      <c r="AB26" s="59">
        <v>1.5</v>
      </c>
    </row>
    <row r="27" spans="1:28">
      <c r="A27" s="8"/>
      <c r="B27" s="32" t="s">
        <v>27</v>
      </c>
      <c r="C27" s="57">
        <v>12016</v>
      </c>
      <c r="D27" s="57">
        <v>11444</v>
      </c>
      <c r="E27" s="58">
        <f t="shared" si="0"/>
        <v>4.9982523593149253</v>
      </c>
      <c r="F27" s="58">
        <f t="shared" si="1"/>
        <v>9.2907858229536233E-2</v>
      </c>
      <c r="G27" s="57">
        <v>10006</v>
      </c>
      <c r="H27" s="59">
        <v>5.6</v>
      </c>
      <c r="I27" s="57">
        <v>431</v>
      </c>
      <c r="J27" s="59">
        <v>35.1</v>
      </c>
      <c r="K27" s="57">
        <v>418</v>
      </c>
      <c r="L27" s="59">
        <v>-30.7</v>
      </c>
      <c r="M27" s="57">
        <v>99</v>
      </c>
      <c r="N27" s="59">
        <v>41.4</v>
      </c>
      <c r="O27" s="57">
        <v>62</v>
      </c>
      <c r="P27" s="59">
        <v>106.7</v>
      </c>
      <c r="Q27" s="57">
        <v>11016</v>
      </c>
      <c r="R27" s="59">
        <v>5</v>
      </c>
      <c r="S27" s="57">
        <v>577</v>
      </c>
      <c r="T27" s="59">
        <v>-22</v>
      </c>
      <c r="U27" s="57">
        <v>143</v>
      </c>
      <c r="V27" s="59">
        <v>26.5</v>
      </c>
      <c r="W27" s="57">
        <v>275</v>
      </c>
      <c r="X27" s="59">
        <v>186.5</v>
      </c>
      <c r="Y27" s="57">
        <v>5</v>
      </c>
      <c r="Z27" s="59">
        <v>400</v>
      </c>
      <c r="AA27" s="57">
        <v>1000</v>
      </c>
      <c r="AB27" s="59">
        <v>5.3</v>
      </c>
    </row>
    <row r="28" spans="1:28">
      <c r="A28" s="8"/>
      <c r="B28" s="32" t="s">
        <v>30</v>
      </c>
      <c r="C28" s="57">
        <v>3138</v>
      </c>
      <c r="D28" s="57">
        <v>5703</v>
      </c>
      <c r="E28" s="58">
        <f t="shared" si="0"/>
        <v>-44.976328248290379</v>
      </c>
      <c r="F28" s="58">
        <f t="shared" si="1"/>
        <v>2.4263054188106249E-2</v>
      </c>
      <c r="G28" s="57">
        <v>2821</v>
      </c>
      <c r="H28" s="59">
        <v>-34.799999999999997</v>
      </c>
      <c r="I28" s="57">
        <v>166</v>
      </c>
      <c r="J28" s="59">
        <v>-22.4</v>
      </c>
      <c r="K28" s="57">
        <v>50</v>
      </c>
      <c r="L28" s="59">
        <v>31.6</v>
      </c>
      <c r="M28" s="57">
        <v>26</v>
      </c>
      <c r="N28" s="59">
        <v>8.3000000000000007</v>
      </c>
      <c r="O28" s="57">
        <v>13</v>
      </c>
      <c r="P28" s="59">
        <v>225</v>
      </c>
      <c r="Q28" s="57">
        <v>3076</v>
      </c>
      <c r="R28" s="59">
        <v>-33.299999999999997</v>
      </c>
      <c r="S28" s="57">
        <v>3</v>
      </c>
      <c r="T28" s="59">
        <v>-99.5</v>
      </c>
      <c r="U28" s="57">
        <v>24</v>
      </c>
      <c r="V28" s="59">
        <v>-86.5</v>
      </c>
      <c r="W28" s="57">
        <v>0</v>
      </c>
      <c r="X28" s="59" t="s">
        <v>142</v>
      </c>
      <c r="Y28" s="57">
        <v>35</v>
      </c>
      <c r="Z28" s="59">
        <v>-89.6</v>
      </c>
      <c r="AA28" s="57">
        <v>62</v>
      </c>
      <c r="AB28" s="59">
        <v>-94.3</v>
      </c>
    </row>
    <row r="29" spans="1:28">
      <c r="A29" s="8"/>
      <c r="B29" s="32" t="s">
        <v>31</v>
      </c>
      <c r="C29" s="57">
        <v>54044</v>
      </c>
      <c r="D29" s="57">
        <v>49183</v>
      </c>
      <c r="E29" s="58">
        <f t="shared" si="0"/>
        <v>9.8834963300327381</v>
      </c>
      <c r="F29" s="58">
        <f t="shared" si="1"/>
        <v>0.41786886569216508</v>
      </c>
      <c r="G29" s="57">
        <v>49844</v>
      </c>
      <c r="H29" s="59">
        <v>11.5</v>
      </c>
      <c r="I29" s="57">
        <v>1482</v>
      </c>
      <c r="J29" s="59">
        <v>-24.7</v>
      </c>
      <c r="K29" s="57">
        <v>320</v>
      </c>
      <c r="L29" s="59">
        <v>33.299999999999997</v>
      </c>
      <c r="M29" s="57">
        <v>888</v>
      </c>
      <c r="N29" s="59">
        <v>-21.8</v>
      </c>
      <c r="O29" s="57">
        <v>227</v>
      </c>
      <c r="P29" s="59">
        <v>42.8</v>
      </c>
      <c r="Q29" s="57">
        <v>52761</v>
      </c>
      <c r="R29" s="59">
        <v>9.5</v>
      </c>
      <c r="S29" s="57">
        <v>731</v>
      </c>
      <c r="T29" s="59">
        <v>71.2</v>
      </c>
      <c r="U29" s="57">
        <v>14</v>
      </c>
      <c r="V29" s="59">
        <v>-64.099999999999994</v>
      </c>
      <c r="W29" s="57">
        <v>209</v>
      </c>
      <c r="X29" s="59">
        <v>64.599999999999994</v>
      </c>
      <c r="Y29" s="57">
        <v>329</v>
      </c>
      <c r="Z29" s="59">
        <v>-15.6</v>
      </c>
      <c r="AA29" s="57">
        <v>1283</v>
      </c>
      <c r="AB29" s="59">
        <v>30.5</v>
      </c>
    </row>
    <row r="30" spans="1:28">
      <c r="A30" s="9"/>
      <c r="B30" s="32" t="s">
        <v>32</v>
      </c>
      <c r="C30" s="57">
        <v>10749357</v>
      </c>
      <c r="D30" s="57">
        <v>9095338</v>
      </c>
      <c r="E30" s="58">
        <f t="shared" si="0"/>
        <v>18.185349461449363</v>
      </c>
      <c r="F30" s="58">
        <f t="shared" si="1"/>
        <v>83.114159139037341</v>
      </c>
      <c r="G30" s="57">
        <v>6836157</v>
      </c>
      <c r="H30" s="59">
        <v>13.2</v>
      </c>
      <c r="I30" s="57">
        <v>896632</v>
      </c>
      <c r="J30" s="59">
        <v>12</v>
      </c>
      <c r="K30" s="57">
        <v>784265</v>
      </c>
      <c r="L30" s="59">
        <v>9.6</v>
      </c>
      <c r="M30" s="57">
        <v>861188</v>
      </c>
      <c r="N30" s="59">
        <v>47.6</v>
      </c>
      <c r="O30" s="57">
        <v>230290</v>
      </c>
      <c r="P30" s="59">
        <v>87.8</v>
      </c>
      <c r="Q30" s="57">
        <v>9608532</v>
      </c>
      <c r="R30" s="59">
        <v>16.3</v>
      </c>
      <c r="S30" s="57">
        <v>256026</v>
      </c>
      <c r="T30" s="59">
        <v>23.7</v>
      </c>
      <c r="U30" s="57">
        <v>371043</v>
      </c>
      <c r="V30" s="59">
        <v>45.6</v>
      </c>
      <c r="W30" s="57">
        <v>23114</v>
      </c>
      <c r="X30" s="59">
        <v>122.7</v>
      </c>
      <c r="Y30" s="57">
        <v>490642</v>
      </c>
      <c r="Z30" s="59">
        <v>35.1</v>
      </c>
      <c r="AA30" s="57">
        <v>1140825</v>
      </c>
      <c r="AB30" s="59">
        <v>36.6</v>
      </c>
    </row>
    <row r="31" spans="1:28">
      <c r="A31" s="10" t="s">
        <v>33</v>
      </c>
      <c r="B31" s="32" t="s">
        <v>34</v>
      </c>
      <c r="C31" s="57">
        <v>783314</v>
      </c>
      <c r="D31" s="57">
        <v>720990</v>
      </c>
      <c r="E31" s="58">
        <f t="shared" si="0"/>
        <v>8.644225301321784</v>
      </c>
      <c r="F31" s="58">
        <f t="shared" si="1"/>
        <v>6.056593380593454</v>
      </c>
      <c r="G31" s="57">
        <v>672060</v>
      </c>
      <c r="H31" s="59">
        <v>8.3000000000000007</v>
      </c>
      <c r="I31" s="57">
        <v>30820</v>
      </c>
      <c r="J31" s="59">
        <v>4.2</v>
      </c>
      <c r="K31" s="57">
        <v>28965</v>
      </c>
      <c r="L31" s="59">
        <v>4.3</v>
      </c>
      <c r="M31" s="57">
        <v>6505</v>
      </c>
      <c r="N31" s="59">
        <v>2.5</v>
      </c>
      <c r="O31" s="57">
        <v>14001</v>
      </c>
      <c r="P31" s="59">
        <v>17.3</v>
      </c>
      <c r="Q31" s="57">
        <v>752351</v>
      </c>
      <c r="R31" s="59">
        <v>8.1</v>
      </c>
      <c r="S31" s="57">
        <v>21645</v>
      </c>
      <c r="T31" s="59">
        <v>13.2</v>
      </c>
      <c r="U31" s="57">
        <v>1147</v>
      </c>
      <c r="V31" s="59">
        <v>-30.1</v>
      </c>
      <c r="W31" s="57">
        <v>4221</v>
      </c>
      <c r="X31" s="59">
        <v>370.6</v>
      </c>
      <c r="Y31" s="57">
        <v>3950</v>
      </c>
      <c r="Z31" s="59">
        <v>21.2</v>
      </c>
      <c r="AA31" s="57">
        <v>30963</v>
      </c>
      <c r="AB31" s="59">
        <v>24.3</v>
      </c>
    </row>
    <row r="32" spans="1:28">
      <c r="A32" s="8"/>
      <c r="B32" s="32" t="s">
        <v>35</v>
      </c>
      <c r="C32" s="57">
        <v>152630</v>
      </c>
      <c r="D32" s="57">
        <v>144784</v>
      </c>
      <c r="E32" s="58">
        <f t="shared" si="0"/>
        <v>5.4191070836556499</v>
      </c>
      <c r="F32" s="58">
        <f t="shared" si="1"/>
        <v>1.1801370174412544</v>
      </c>
      <c r="G32" s="57">
        <v>129138</v>
      </c>
      <c r="H32" s="59">
        <v>3</v>
      </c>
      <c r="I32" s="57">
        <v>6508</v>
      </c>
      <c r="J32" s="59">
        <v>5.6</v>
      </c>
      <c r="K32" s="57">
        <v>5797</v>
      </c>
      <c r="L32" s="59">
        <v>10.6</v>
      </c>
      <c r="M32" s="57">
        <v>2268</v>
      </c>
      <c r="N32" s="59">
        <v>25.8</v>
      </c>
      <c r="O32" s="57">
        <v>1502</v>
      </c>
      <c r="P32" s="59">
        <v>47.7</v>
      </c>
      <c r="Q32" s="57">
        <v>145213</v>
      </c>
      <c r="R32" s="59">
        <v>4</v>
      </c>
      <c r="S32" s="57">
        <v>5123</v>
      </c>
      <c r="T32" s="59">
        <v>18.899999999999999</v>
      </c>
      <c r="U32" s="57">
        <v>452</v>
      </c>
      <c r="V32" s="59">
        <v>-14.6</v>
      </c>
      <c r="W32" s="57">
        <v>1323</v>
      </c>
      <c r="X32" s="59">
        <v>381.1</v>
      </c>
      <c r="Y32" s="57">
        <v>519</v>
      </c>
      <c r="Z32" s="59">
        <v>1197.5</v>
      </c>
      <c r="AA32" s="57">
        <v>7417</v>
      </c>
      <c r="AB32" s="59">
        <v>43.9</v>
      </c>
    </row>
    <row r="33" spans="1:28">
      <c r="A33" s="8"/>
      <c r="B33" s="32" t="s">
        <v>36</v>
      </c>
      <c r="C33" s="57">
        <v>17487</v>
      </c>
      <c r="D33" s="57">
        <v>14764</v>
      </c>
      <c r="E33" s="58">
        <f t="shared" si="0"/>
        <v>18.443511243565425</v>
      </c>
      <c r="F33" s="58">
        <f t="shared" si="1"/>
        <v>0.13520969680924599</v>
      </c>
      <c r="G33" s="57">
        <v>14498</v>
      </c>
      <c r="H33" s="59">
        <v>15.7</v>
      </c>
      <c r="I33" s="57">
        <v>804</v>
      </c>
      <c r="J33" s="59">
        <v>10.7</v>
      </c>
      <c r="K33" s="57">
        <v>853</v>
      </c>
      <c r="L33" s="59">
        <v>14.5</v>
      </c>
      <c r="M33" s="57">
        <v>193</v>
      </c>
      <c r="N33" s="59">
        <v>-12.3</v>
      </c>
      <c r="O33" s="57">
        <v>197</v>
      </c>
      <c r="P33" s="59">
        <v>155.80000000000001</v>
      </c>
      <c r="Q33" s="57">
        <v>16545</v>
      </c>
      <c r="R33" s="59">
        <v>15.7</v>
      </c>
      <c r="S33" s="57">
        <v>525</v>
      </c>
      <c r="T33" s="59">
        <v>98.9</v>
      </c>
      <c r="U33" s="57">
        <v>88</v>
      </c>
      <c r="V33" s="59">
        <v>-28.5</v>
      </c>
      <c r="W33" s="57">
        <v>162</v>
      </c>
      <c r="X33" s="59">
        <v>217.6</v>
      </c>
      <c r="Y33" s="57">
        <v>167</v>
      </c>
      <c r="Z33" s="59">
        <v>626.1</v>
      </c>
      <c r="AA33" s="57">
        <v>942</v>
      </c>
      <c r="AB33" s="59">
        <v>104.3</v>
      </c>
    </row>
    <row r="34" spans="1:28">
      <c r="A34" s="8"/>
      <c r="B34" s="32" t="s">
        <v>37</v>
      </c>
      <c r="C34" s="57">
        <v>22813</v>
      </c>
      <c r="D34" s="57">
        <v>18508</v>
      </c>
      <c r="E34" s="58">
        <f t="shared" si="0"/>
        <v>23.260211800302578</v>
      </c>
      <c r="F34" s="58">
        <f t="shared" si="1"/>
        <v>0.17639039362436834</v>
      </c>
      <c r="G34" s="57">
        <v>19038</v>
      </c>
      <c r="H34" s="59">
        <v>20.9</v>
      </c>
      <c r="I34" s="57">
        <v>687</v>
      </c>
      <c r="J34" s="59">
        <v>7.2</v>
      </c>
      <c r="K34" s="57">
        <v>807</v>
      </c>
      <c r="L34" s="59">
        <v>53.4</v>
      </c>
      <c r="M34" s="57">
        <v>135</v>
      </c>
      <c r="N34" s="59">
        <v>-44.2</v>
      </c>
      <c r="O34" s="57">
        <v>189</v>
      </c>
      <c r="P34" s="59">
        <v>90.9</v>
      </c>
      <c r="Q34" s="57">
        <v>20856</v>
      </c>
      <c r="R34" s="59">
        <v>20.9</v>
      </c>
      <c r="S34" s="57">
        <v>1357</v>
      </c>
      <c r="T34" s="59">
        <v>42.8</v>
      </c>
      <c r="U34" s="57">
        <v>109</v>
      </c>
      <c r="V34" s="59">
        <v>-30.6</v>
      </c>
      <c r="W34" s="57">
        <v>242</v>
      </c>
      <c r="X34" s="59">
        <v>98.4</v>
      </c>
      <c r="Y34" s="57">
        <v>249</v>
      </c>
      <c r="Z34" s="59">
        <v>896</v>
      </c>
      <c r="AA34" s="57">
        <v>1957</v>
      </c>
      <c r="AB34" s="59">
        <v>56.1</v>
      </c>
    </row>
    <row r="35" spans="1:28">
      <c r="A35" s="8"/>
      <c r="B35" s="32" t="s">
        <v>38</v>
      </c>
      <c r="C35" s="57">
        <v>31502</v>
      </c>
      <c r="D35" s="57">
        <v>26491</v>
      </c>
      <c r="E35" s="58">
        <f t="shared" si="0"/>
        <v>18.915858215997883</v>
      </c>
      <c r="F35" s="58">
        <f t="shared" si="1"/>
        <v>0.24357384736574983</v>
      </c>
      <c r="G35" s="57">
        <v>24597</v>
      </c>
      <c r="H35" s="59">
        <v>15.9</v>
      </c>
      <c r="I35" s="57">
        <v>1342</v>
      </c>
      <c r="J35" s="59">
        <v>13.1</v>
      </c>
      <c r="K35" s="57">
        <v>1340</v>
      </c>
      <c r="L35" s="59">
        <v>30.5</v>
      </c>
      <c r="M35" s="57">
        <v>260</v>
      </c>
      <c r="N35" s="59">
        <v>17.600000000000001</v>
      </c>
      <c r="O35" s="57">
        <v>363</v>
      </c>
      <c r="P35" s="59">
        <v>150.30000000000001</v>
      </c>
      <c r="Q35" s="57">
        <v>27902</v>
      </c>
      <c r="R35" s="59">
        <v>17.2</v>
      </c>
      <c r="S35" s="57">
        <v>2148</v>
      </c>
      <c r="T35" s="59">
        <v>11.5</v>
      </c>
      <c r="U35" s="57">
        <v>208</v>
      </c>
      <c r="V35" s="59">
        <v>-38.799999999999997</v>
      </c>
      <c r="W35" s="57">
        <v>494</v>
      </c>
      <c r="X35" s="59">
        <v>105</v>
      </c>
      <c r="Y35" s="57">
        <v>750</v>
      </c>
      <c r="Z35" s="59">
        <v>305.39999999999998</v>
      </c>
      <c r="AA35" s="57">
        <v>3600</v>
      </c>
      <c r="AB35" s="59">
        <v>33.700000000000003</v>
      </c>
    </row>
    <row r="36" spans="1:28">
      <c r="A36" s="9"/>
      <c r="B36" s="32" t="s">
        <v>39</v>
      </c>
      <c r="C36" s="57">
        <v>1007746</v>
      </c>
      <c r="D36" s="57">
        <v>925537</v>
      </c>
      <c r="E36" s="58">
        <f t="shared" si="0"/>
        <v>8.8823029225195693</v>
      </c>
      <c r="F36" s="58">
        <f t="shared" si="1"/>
        <v>7.7919043358340723</v>
      </c>
      <c r="G36" s="57">
        <v>859331</v>
      </c>
      <c r="H36" s="59">
        <v>8</v>
      </c>
      <c r="I36" s="57">
        <v>40161</v>
      </c>
      <c r="J36" s="59">
        <v>4.9000000000000004</v>
      </c>
      <c r="K36" s="57">
        <v>37762</v>
      </c>
      <c r="L36" s="59">
        <v>7</v>
      </c>
      <c r="M36" s="57">
        <v>9361</v>
      </c>
      <c r="N36" s="59">
        <v>6</v>
      </c>
      <c r="O36" s="57">
        <v>16252</v>
      </c>
      <c r="P36" s="59">
        <v>22.5</v>
      </c>
      <c r="Q36" s="57">
        <v>962867</v>
      </c>
      <c r="R36" s="59">
        <v>8.1</v>
      </c>
      <c r="S36" s="57">
        <v>30798</v>
      </c>
      <c r="T36" s="59">
        <v>15.9</v>
      </c>
      <c r="U36" s="57">
        <v>2004</v>
      </c>
      <c r="V36" s="59">
        <v>-28.1</v>
      </c>
      <c r="W36" s="57">
        <v>6442</v>
      </c>
      <c r="X36" s="59">
        <v>306.2</v>
      </c>
      <c r="Y36" s="57">
        <v>5635</v>
      </c>
      <c r="Z36" s="59">
        <v>59.6</v>
      </c>
      <c r="AA36" s="57">
        <v>44879</v>
      </c>
      <c r="AB36" s="59">
        <v>30.2</v>
      </c>
    </row>
    <row r="37" spans="1:28">
      <c r="A37" s="10" t="s">
        <v>40</v>
      </c>
      <c r="B37" s="32" t="s">
        <v>41</v>
      </c>
      <c r="C37" s="57">
        <v>256400</v>
      </c>
      <c r="D37" s="57">
        <v>228001</v>
      </c>
      <c r="E37" s="58">
        <f t="shared" si="0"/>
        <v>12.455647124354719</v>
      </c>
      <c r="F37" s="58">
        <f t="shared" si="1"/>
        <v>1.9824879202773875</v>
      </c>
      <c r="G37" s="57">
        <v>171914</v>
      </c>
      <c r="H37" s="59">
        <v>11.6</v>
      </c>
      <c r="I37" s="57">
        <v>31996</v>
      </c>
      <c r="J37" s="59">
        <v>47.1</v>
      </c>
      <c r="K37" s="57">
        <v>969</v>
      </c>
      <c r="L37" s="59">
        <v>-12.5</v>
      </c>
      <c r="M37" s="57">
        <v>667</v>
      </c>
      <c r="N37" s="59">
        <v>34.200000000000003</v>
      </c>
      <c r="O37" s="57">
        <v>1815</v>
      </c>
      <c r="P37" s="59">
        <v>8</v>
      </c>
      <c r="Q37" s="57">
        <v>207361</v>
      </c>
      <c r="R37" s="59">
        <v>15.8</v>
      </c>
      <c r="S37" s="57">
        <v>7350</v>
      </c>
      <c r="T37" s="59">
        <v>3</v>
      </c>
      <c r="U37" s="57">
        <v>473</v>
      </c>
      <c r="V37" s="59">
        <v>-21.6</v>
      </c>
      <c r="W37" s="57">
        <v>397</v>
      </c>
      <c r="X37" s="59">
        <v>162.9</v>
      </c>
      <c r="Y37" s="57">
        <v>40819</v>
      </c>
      <c r="Z37" s="59">
        <v>-0.6</v>
      </c>
      <c r="AA37" s="57">
        <v>49039</v>
      </c>
      <c r="AB37" s="59">
        <v>0.2</v>
      </c>
    </row>
    <row r="38" spans="1:28">
      <c r="A38" s="8"/>
      <c r="B38" s="32" t="s">
        <v>42</v>
      </c>
      <c r="C38" s="57">
        <v>107488</v>
      </c>
      <c r="D38" s="57">
        <v>99310</v>
      </c>
      <c r="E38" s="58">
        <f t="shared" si="0"/>
        <v>8.2348202597925635</v>
      </c>
      <c r="F38" s="58">
        <f t="shared" si="1"/>
        <v>0.831098524082589</v>
      </c>
      <c r="G38" s="57">
        <v>82987</v>
      </c>
      <c r="H38" s="59">
        <v>7.3</v>
      </c>
      <c r="I38" s="57">
        <v>5874</v>
      </c>
      <c r="J38" s="59">
        <v>-5.8</v>
      </c>
      <c r="K38" s="57">
        <v>4818</v>
      </c>
      <c r="L38" s="59">
        <v>6.2</v>
      </c>
      <c r="M38" s="57">
        <v>2033</v>
      </c>
      <c r="N38" s="59">
        <v>22.7</v>
      </c>
      <c r="O38" s="57">
        <v>680</v>
      </c>
      <c r="P38" s="59">
        <v>57.4</v>
      </c>
      <c r="Q38" s="57">
        <v>96392</v>
      </c>
      <c r="R38" s="59">
        <v>6.8</v>
      </c>
      <c r="S38" s="57">
        <v>7036</v>
      </c>
      <c r="T38" s="59">
        <v>-1.2</v>
      </c>
      <c r="U38" s="57">
        <v>423</v>
      </c>
      <c r="V38" s="59">
        <v>-54.6</v>
      </c>
      <c r="W38" s="57">
        <v>1340</v>
      </c>
      <c r="X38" s="59">
        <v>170.7</v>
      </c>
      <c r="Y38" s="57">
        <v>2297</v>
      </c>
      <c r="Z38" s="59">
        <v>323.8</v>
      </c>
      <c r="AA38" s="57">
        <v>11096</v>
      </c>
      <c r="AB38" s="59">
        <v>22</v>
      </c>
    </row>
    <row r="39" spans="1:28">
      <c r="A39" s="8"/>
      <c r="B39" s="32" t="s">
        <v>43</v>
      </c>
      <c r="C39" s="57">
        <v>90285</v>
      </c>
      <c r="D39" s="57">
        <v>87062</v>
      </c>
      <c r="E39" s="58">
        <f t="shared" si="0"/>
        <v>3.7019595230984859</v>
      </c>
      <c r="F39" s="58">
        <f t="shared" si="1"/>
        <v>0.69808471872950051</v>
      </c>
      <c r="G39" s="57">
        <v>76964</v>
      </c>
      <c r="H39" s="59">
        <v>3</v>
      </c>
      <c r="I39" s="57">
        <v>3807</v>
      </c>
      <c r="J39" s="59">
        <v>-2.8</v>
      </c>
      <c r="K39" s="57">
        <v>4037</v>
      </c>
      <c r="L39" s="59">
        <v>8.9</v>
      </c>
      <c r="M39" s="57">
        <v>671</v>
      </c>
      <c r="N39" s="59">
        <v>16.899999999999999</v>
      </c>
      <c r="O39" s="57">
        <v>499</v>
      </c>
      <c r="P39" s="59">
        <v>20.8</v>
      </c>
      <c r="Q39" s="57">
        <v>85978</v>
      </c>
      <c r="R39" s="59">
        <v>3.2</v>
      </c>
      <c r="S39" s="57">
        <v>2104</v>
      </c>
      <c r="T39" s="59">
        <v>-16.8</v>
      </c>
      <c r="U39" s="57">
        <v>133</v>
      </c>
      <c r="V39" s="59">
        <v>-82.3</v>
      </c>
      <c r="W39" s="57">
        <v>1698</v>
      </c>
      <c r="X39" s="59">
        <v>724.3</v>
      </c>
      <c r="Y39" s="57">
        <v>372</v>
      </c>
      <c r="Z39" s="59">
        <v>36.299999999999997</v>
      </c>
      <c r="AA39" s="57">
        <v>4307</v>
      </c>
      <c r="AB39" s="59">
        <v>14.6</v>
      </c>
    </row>
    <row r="40" spans="1:28">
      <c r="A40" s="8"/>
      <c r="B40" s="32" t="s">
        <v>44</v>
      </c>
      <c r="C40" s="57">
        <v>83385</v>
      </c>
      <c r="D40" s="57">
        <v>75801</v>
      </c>
      <c r="E40" s="58">
        <f t="shared" si="0"/>
        <v>10.005145050856857</v>
      </c>
      <c r="F40" s="58">
        <f t="shared" si="1"/>
        <v>0.64473383475947721</v>
      </c>
      <c r="G40" s="57">
        <v>71341</v>
      </c>
      <c r="H40" s="59">
        <v>11</v>
      </c>
      <c r="I40" s="57">
        <v>3680</v>
      </c>
      <c r="J40" s="59">
        <v>4.0999999999999996</v>
      </c>
      <c r="K40" s="57">
        <v>4588</v>
      </c>
      <c r="L40" s="59">
        <v>-0.7</v>
      </c>
      <c r="M40" s="57">
        <v>701</v>
      </c>
      <c r="N40" s="59">
        <v>30.3</v>
      </c>
      <c r="O40" s="57">
        <v>668</v>
      </c>
      <c r="P40" s="59">
        <v>42.1</v>
      </c>
      <c r="Q40" s="57">
        <v>80978</v>
      </c>
      <c r="R40" s="59">
        <v>10.3</v>
      </c>
      <c r="S40" s="57">
        <v>1635</v>
      </c>
      <c r="T40" s="59">
        <v>-6.6</v>
      </c>
      <c r="U40" s="57">
        <v>42</v>
      </c>
      <c r="V40" s="59">
        <v>-72.7</v>
      </c>
      <c r="W40" s="57">
        <v>491</v>
      </c>
      <c r="X40" s="59">
        <v>201.2</v>
      </c>
      <c r="Y40" s="57">
        <v>239</v>
      </c>
      <c r="Z40" s="59">
        <v>-21.6</v>
      </c>
      <c r="AA40" s="57">
        <v>2407</v>
      </c>
      <c r="AB40" s="59">
        <v>1.5</v>
      </c>
    </row>
    <row r="41" spans="1:28">
      <c r="A41" s="8"/>
      <c r="B41" s="32" t="s">
        <v>45</v>
      </c>
      <c r="C41" s="57">
        <v>36887</v>
      </c>
      <c r="D41" s="57">
        <v>34669</v>
      </c>
      <c r="E41" s="58">
        <f t="shared" si="0"/>
        <v>6.3976463122674465</v>
      </c>
      <c r="F41" s="58">
        <f t="shared" si="1"/>
        <v>0.28521073289887672</v>
      </c>
      <c r="G41" s="57">
        <v>27720</v>
      </c>
      <c r="H41" s="59">
        <v>7.7</v>
      </c>
      <c r="I41" s="57">
        <v>1763</v>
      </c>
      <c r="J41" s="59">
        <v>-1</v>
      </c>
      <c r="K41" s="57">
        <v>1731</v>
      </c>
      <c r="L41" s="59">
        <v>11.7</v>
      </c>
      <c r="M41" s="57">
        <v>316</v>
      </c>
      <c r="N41" s="59">
        <v>29.5</v>
      </c>
      <c r="O41" s="57">
        <v>237</v>
      </c>
      <c r="P41" s="59">
        <v>44.5</v>
      </c>
      <c r="Q41" s="57">
        <v>31767</v>
      </c>
      <c r="R41" s="59">
        <v>7.7</v>
      </c>
      <c r="S41" s="57">
        <v>3213</v>
      </c>
      <c r="T41" s="59">
        <v>-14.8</v>
      </c>
      <c r="U41" s="57">
        <v>113</v>
      </c>
      <c r="V41" s="59">
        <v>-35.1</v>
      </c>
      <c r="W41" s="57">
        <v>713</v>
      </c>
      <c r="X41" s="59">
        <v>-22.3</v>
      </c>
      <c r="Y41" s="57">
        <v>1081</v>
      </c>
      <c r="Z41" s="59">
        <v>233.6</v>
      </c>
      <c r="AA41" s="57">
        <v>5120</v>
      </c>
      <c r="AB41" s="59">
        <v>-1.3</v>
      </c>
    </row>
    <row r="42" spans="1:28">
      <c r="A42" s="8"/>
      <c r="B42" s="32" t="s">
        <v>46</v>
      </c>
      <c r="C42" s="57">
        <v>29448</v>
      </c>
      <c r="D42" s="57">
        <v>28000</v>
      </c>
      <c r="E42" s="58">
        <f t="shared" si="0"/>
        <v>5.1714285714285824</v>
      </c>
      <c r="F42" s="58">
        <f t="shared" si="1"/>
        <v>0.22769229436945593</v>
      </c>
      <c r="G42" s="57">
        <v>25226</v>
      </c>
      <c r="H42" s="59">
        <v>2.9</v>
      </c>
      <c r="I42" s="57">
        <v>1357</v>
      </c>
      <c r="J42" s="59">
        <v>8.5</v>
      </c>
      <c r="K42" s="57">
        <v>1025</v>
      </c>
      <c r="L42" s="59">
        <v>-6.7</v>
      </c>
      <c r="M42" s="57">
        <v>212</v>
      </c>
      <c r="N42" s="59">
        <v>9.3000000000000007</v>
      </c>
      <c r="O42" s="57">
        <v>163</v>
      </c>
      <c r="P42" s="59">
        <v>48.2</v>
      </c>
      <c r="Q42" s="57">
        <v>27983</v>
      </c>
      <c r="R42" s="59">
        <v>3</v>
      </c>
      <c r="S42" s="57">
        <v>724</v>
      </c>
      <c r="T42" s="59">
        <v>49.3</v>
      </c>
      <c r="U42" s="57">
        <v>52</v>
      </c>
      <c r="V42" s="59">
        <v>-11.9</v>
      </c>
      <c r="W42" s="57">
        <v>348</v>
      </c>
      <c r="X42" s="59">
        <v>435.4</v>
      </c>
      <c r="Y42" s="57">
        <v>341</v>
      </c>
      <c r="Z42" s="59">
        <v>50.9</v>
      </c>
      <c r="AA42" s="57">
        <v>1465</v>
      </c>
      <c r="AB42" s="59">
        <v>75.400000000000006</v>
      </c>
    </row>
    <row r="43" spans="1:28">
      <c r="A43" s="8"/>
      <c r="B43" s="32" t="s">
        <v>47</v>
      </c>
      <c r="C43" s="57">
        <v>20970</v>
      </c>
      <c r="D43" s="57">
        <v>18742</v>
      </c>
      <c r="E43" s="58">
        <f t="shared" si="0"/>
        <v>11.887738768541233</v>
      </c>
      <c r="F43" s="58">
        <f t="shared" si="1"/>
        <v>0.16214029519585343</v>
      </c>
      <c r="G43" s="57">
        <v>6757</v>
      </c>
      <c r="H43" s="59">
        <v>1.9</v>
      </c>
      <c r="I43" s="57">
        <v>711</v>
      </c>
      <c r="J43" s="59">
        <v>-14.6</v>
      </c>
      <c r="K43" s="57">
        <v>79</v>
      </c>
      <c r="L43" s="59">
        <v>29.5</v>
      </c>
      <c r="M43" s="57">
        <v>171</v>
      </c>
      <c r="N43" s="59">
        <v>12.5</v>
      </c>
      <c r="O43" s="57">
        <v>38</v>
      </c>
      <c r="P43" s="59">
        <v>245.5</v>
      </c>
      <c r="Q43" s="57">
        <v>7756</v>
      </c>
      <c r="R43" s="59">
        <v>0.9</v>
      </c>
      <c r="S43" s="57">
        <v>5880</v>
      </c>
      <c r="T43" s="59">
        <v>11.4</v>
      </c>
      <c r="U43" s="57">
        <v>875</v>
      </c>
      <c r="V43" s="59">
        <v>10.8</v>
      </c>
      <c r="W43" s="57">
        <v>225</v>
      </c>
      <c r="X43" s="59">
        <v>184.8</v>
      </c>
      <c r="Y43" s="57">
        <v>6234</v>
      </c>
      <c r="Z43" s="59">
        <v>26.9</v>
      </c>
      <c r="AA43" s="57">
        <v>13214</v>
      </c>
      <c r="AB43" s="59">
        <v>19.5</v>
      </c>
    </row>
    <row r="44" spans="1:28">
      <c r="A44" s="8"/>
      <c r="B44" s="32" t="s">
        <v>49</v>
      </c>
      <c r="C44" s="57">
        <v>23173</v>
      </c>
      <c r="D44" s="57">
        <v>20420</v>
      </c>
      <c r="E44" s="58">
        <f t="shared" si="0"/>
        <v>13.481880509304611</v>
      </c>
      <c r="F44" s="58">
        <f t="shared" si="1"/>
        <v>0.17917391800541305</v>
      </c>
      <c r="G44" s="57">
        <v>19130</v>
      </c>
      <c r="H44" s="59">
        <v>14.1</v>
      </c>
      <c r="I44" s="57">
        <v>1292</v>
      </c>
      <c r="J44" s="59">
        <v>26.5</v>
      </c>
      <c r="K44" s="57">
        <v>1013</v>
      </c>
      <c r="L44" s="59">
        <v>2.9</v>
      </c>
      <c r="M44" s="57">
        <v>339</v>
      </c>
      <c r="N44" s="59">
        <v>56.9</v>
      </c>
      <c r="O44" s="57">
        <v>252</v>
      </c>
      <c r="P44" s="59">
        <v>76.2</v>
      </c>
      <c r="Q44" s="57">
        <v>22026</v>
      </c>
      <c r="R44" s="59">
        <v>15.2</v>
      </c>
      <c r="S44" s="57">
        <v>780</v>
      </c>
      <c r="T44" s="59">
        <v>-19.8</v>
      </c>
      <c r="U44" s="57">
        <v>22</v>
      </c>
      <c r="V44" s="59">
        <v>-60</v>
      </c>
      <c r="W44" s="57">
        <v>210</v>
      </c>
      <c r="X44" s="59">
        <v>12.9</v>
      </c>
      <c r="Y44" s="57">
        <v>135</v>
      </c>
      <c r="Z44" s="59">
        <v>62.7</v>
      </c>
      <c r="AA44" s="57">
        <v>1147</v>
      </c>
      <c r="AB44" s="59">
        <v>-11.6</v>
      </c>
    </row>
    <row r="45" spans="1:28">
      <c r="A45" s="8"/>
      <c r="B45" s="32" t="s">
        <v>48</v>
      </c>
      <c r="C45" s="57">
        <v>9052</v>
      </c>
      <c r="D45" s="57">
        <v>10462</v>
      </c>
      <c r="E45" s="58">
        <f t="shared" si="0"/>
        <v>-13.47734658765054</v>
      </c>
      <c r="F45" s="58">
        <f t="shared" si="1"/>
        <v>6.9990174158934909E-2</v>
      </c>
      <c r="G45" s="57">
        <v>6740</v>
      </c>
      <c r="H45" s="59">
        <v>0.2</v>
      </c>
      <c r="I45" s="57">
        <v>1554</v>
      </c>
      <c r="J45" s="59">
        <v>-49.9</v>
      </c>
      <c r="K45" s="57">
        <v>329</v>
      </c>
      <c r="L45" s="59">
        <v>46.9</v>
      </c>
      <c r="M45" s="57">
        <v>34</v>
      </c>
      <c r="N45" s="59">
        <v>13.3</v>
      </c>
      <c r="O45" s="57">
        <v>30</v>
      </c>
      <c r="P45" s="59">
        <v>-54.5</v>
      </c>
      <c r="Q45" s="57">
        <v>8687</v>
      </c>
      <c r="R45" s="59">
        <v>-14.4</v>
      </c>
      <c r="S45" s="57">
        <v>173</v>
      </c>
      <c r="T45" s="59">
        <v>69.599999999999994</v>
      </c>
      <c r="U45" s="57">
        <v>12</v>
      </c>
      <c r="V45" s="59">
        <v>-70.7</v>
      </c>
      <c r="W45" s="57">
        <v>37</v>
      </c>
      <c r="X45" s="59">
        <v>1133.3</v>
      </c>
      <c r="Y45" s="57">
        <v>143</v>
      </c>
      <c r="Z45" s="59">
        <v>-16.399999999999999</v>
      </c>
      <c r="AA45" s="57">
        <v>365</v>
      </c>
      <c r="AB45" s="59">
        <v>15.1</v>
      </c>
    </row>
    <row r="46" spans="1:28">
      <c r="A46" s="8"/>
      <c r="B46" s="32" t="s">
        <v>50</v>
      </c>
      <c r="C46" s="57">
        <v>14516</v>
      </c>
      <c r="D46" s="57">
        <v>14464</v>
      </c>
      <c r="E46" s="58">
        <f t="shared" si="0"/>
        <v>0.35951327433627611</v>
      </c>
      <c r="F46" s="58">
        <f t="shared" si="1"/>
        <v>0.11223788865345771</v>
      </c>
      <c r="G46" s="57">
        <v>12032</v>
      </c>
      <c r="H46" s="59">
        <v>-0.4</v>
      </c>
      <c r="I46" s="57">
        <v>808</v>
      </c>
      <c r="J46" s="59">
        <v>-10.9</v>
      </c>
      <c r="K46" s="57">
        <v>739</v>
      </c>
      <c r="L46" s="59">
        <v>5</v>
      </c>
      <c r="M46" s="57">
        <v>146</v>
      </c>
      <c r="N46" s="59">
        <v>43.1</v>
      </c>
      <c r="O46" s="57">
        <v>95</v>
      </c>
      <c r="P46" s="59">
        <v>-39.5</v>
      </c>
      <c r="Q46" s="57">
        <v>13820</v>
      </c>
      <c r="R46" s="59">
        <v>-0.9</v>
      </c>
      <c r="S46" s="57">
        <v>232</v>
      </c>
      <c r="T46" s="59">
        <v>25.4</v>
      </c>
      <c r="U46" s="57">
        <v>192</v>
      </c>
      <c r="V46" s="59">
        <v>67</v>
      </c>
      <c r="W46" s="57">
        <v>85</v>
      </c>
      <c r="X46" s="59">
        <v>112.5</v>
      </c>
      <c r="Y46" s="57">
        <v>187</v>
      </c>
      <c r="Z46" s="59">
        <v>8.1</v>
      </c>
      <c r="AA46" s="57">
        <v>696</v>
      </c>
      <c r="AB46" s="59">
        <v>35.700000000000003</v>
      </c>
    </row>
    <row r="47" spans="1:28">
      <c r="A47" s="8"/>
      <c r="B47" s="32" t="s">
        <v>54</v>
      </c>
      <c r="C47" s="57">
        <v>9672</v>
      </c>
      <c r="D47" s="57">
        <v>8438</v>
      </c>
      <c r="E47" s="58">
        <f t="shared" si="0"/>
        <v>14.624318558900207</v>
      </c>
      <c r="F47" s="58">
        <f t="shared" si="1"/>
        <v>7.4784021704067449E-2</v>
      </c>
      <c r="G47" s="57">
        <v>4446</v>
      </c>
      <c r="H47" s="59">
        <v>25.5</v>
      </c>
      <c r="I47" s="57">
        <v>472</v>
      </c>
      <c r="J47" s="59">
        <v>-5.6</v>
      </c>
      <c r="K47" s="57">
        <v>152</v>
      </c>
      <c r="L47" s="59">
        <v>26.7</v>
      </c>
      <c r="M47" s="57">
        <v>18</v>
      </c>
      <c r="N47" s="59">
        <v>-18.2</v>
      </c>
      <c r="O47" s="57">
        <v>46</v>
      </c>
      <c r="P47" s="59">
        <v>155.6</v>
      </c>
      <c r="Q47" s="57">
        <v>5134</v>
      </c>
      <c r="R47" s="59">
        <v>22.2</v>
      </c>
      <c r="S47" s="57">
        <v>2922</v>
      </c>
      <c r="T47" s="59">
        <v>4.8</v>
      </c>
      <c r="U47" s="57">
        <v>152</v>
      </c>
      <c r="V47" s="59">
        <v>-30.9</v>
      </c>
      <c r="W47" s="57">
        <v>173</v>
      </c>
      <c r="X47" s="59">
        <v>24.5</v>
      </c>
      <c r="Y47" s="57">
        <v>1291</v>
      </c>
      <c r="Z47" s="59">
        <v>18.399999999999999</v>
      </c>
      <c r="AA47" s="57">
        <v>4538</v>
      </c>
      <c r="AB47" s="59">
        <v>7.1</v>
      </c>
    </row>
    <row r="48" spans="1:28">
      <c r="A48" s="8"/>
      <c r="B48" s="32" t="s">
        <v>51</v>
      </c>
      <c r="C48" s="57">
        <v>18161</v>
      </c>
      <c r="D48" s="57">
        <v>16627</v>
      </c>
      <c r="E48" s="58">
        <f t="shared" si="0"/>
        <v>9.2259577795152481</v>
      </c>
      <c r="F48" s="58">
        <f t="shared" si="1"/>
        <v>0.14042107301153525</v>
      </c>
      <c r="G48" s="57">
        <v>14446</v>
      </c>
      <c r="H48" s="59">
        <v>12.5</v>
      </c>
      <c r="I48" s="57">
        <v>867</v>
      </c>
      <c r="J48" s="59">
        <v>-0.3</v>
      </c>
      <c r="K48" s="57">
        <v>350</v>
      </c>
      <c r="L48" s="59">
        <v>-9.6</v>
      </c>
      <c r="M48" s="57">
        <v>195</v>
      </c>
      <c r="N48" s="59">
        <v>31.8</v>
      </c>
      <c r="O48" s="57">
        <v>118</v>
      </c>
      <c r="P48" s="59">
        <v>96.7</v>
      </c>
      <c r="Q48" s="57">
        <v>15976</v>
      </c>
      <c r="R48" s="59">
        <v>11.7</v>
      </c>
      <c r="S48" s="57">
        <v>1338</v>
      </c>
      <c r="T48" s="59">
        <v>-4.8</v>
      </c>
      <c r="U48" s="57">
        <v>63</v>
      </c>
      <c r="V48" s="59">
        <v>-40</v>
      </c>
      <c r="W48" s="57">
        <v>44</v>
      </c>
      <c r="X48" s="59">
        <v>131.6</v>
      </c>
      <c r="Y48" s="57">
        <v>740</v>
      </c>
      <c r="Z48" s="59">
        <v>-6.6</v>
      </c>
      <c r="AA48" s="57">
        <v>2185</v>
      </c>
      <c r="AB48" s="59">
        <v>-5.9</v>
      </c>
    </row>
    <row r="49" spans="1:28">
      <c r="A49" s="8"/>
      <c r="B49" s="32" t="s">
        <v>55</v>
      </c>
      <c r="C49" s="57">
        <v>13524</v>
      </c>
      <c r="D49" s="57">
        <v>14099</v>
      </c>
      <c r="E49" s="58">
        <f t="shared" si="0"/>
        <v>-4.0783034257748767</v>
      </c>
      <c r="F49" s="58">
        <f t="shared" si="1"/>
        <v>0.10456773258124567</v>
      </c>
      <c r="G49" s="57">
        <v>11231</v>
      </c>
      <c r="H49" s="59">
        <v>-5.4</v>
      </c>
      <c r="I49" s="57">
        <v>610</v>
      </c>
      <c r="J49" s="59">
        <v>-7</v>
      </c>
      <c r="K49" s="57">
        <v>723</v>
      </c>
      <c r="L49" s="59">
        <v>-4</v>
      </c>
      <c r="M49" s="57">
        <v>117</v>
      </c>
      <c r="N49" s="59">
        <v>53.9</v>
      </c>
      <c r="O49" s="57">
        <v>77</v>
      </c>
      <c r="P49" s="59">
        <v>45.3</v>
      </c>
      <c r="Q49" s="57">
        <v>12758</v>
      </c>
      <c r="R49" s="59">
        <v>-4.9000000000000004</v>
      </c>
      <c r="S49" s="57">
        <v>458</v>
      </c>
      <c r="T49" s="59">
        <v>-6.5</v>
      </c>
      <c r="U49" s="57">
        <v>19</v>
      </c>
      <c r="V49" s="59">
        <v>-74.7</v>
      </c>
      <c r="W49" s="57">
        <v>232</v>
      </c>
      <c r="X49" s="59">
        <v>201.3</v>
      </c>
      <c r="Y49" s="57">
        <v>57</v>
      </c>
      <c r="Z49" s="59">
        <v>21.3</v>
      </c>
      <c r="AA49" s="57">
        <v>766</v>
      </c>
      <c r="AB49" s="59">
        <v>11.2</v>
      </c>
    </row>
    <row r="50" spans="1:28">
      <c r="A50" s="8"/>
      <c r="B50" s="32" t="s">
        <v>53</v>
      </c>
      <c r="C50" s="57">
        <v>10168</v>
      </c>
      <c r="D50" s="57">
        <v>10867</v>
      </c>
      <c r="E50" s="58">
        <f t="shared" si="0"/>
        <v>-6.432318027054384</v>
      </c>
      <c r="F50" s="58">
        <f t="shared" si="1"/>
        <v>7.8619099740173462E-2</v>
      </c>
      <c r="G50" s="57">
        <v>9217</v>
      </c>
      <c r="H50" s="59">
        <v>-7.9</v>
      </c>
      <c r="I50" s="57">
        <v>389</v>
      </c>
      <c r="J50" s="59">
        <v>-6.5</v>
      </c>
      <c r="K50" s="57">
        <v>288</v>
      </c>
      <c r="L50" s="59">
        <v>2.5</v>
      </c>
      <c r="M50" s="57">
        <v>75</v>
      </c>
      <c r="N50" s="59">
        <v>127.3</v>
      </c>
      <c r="O50" s="57">
        <v>53</v>
      </c>
      <c r="P50" s="59">
        <v>96.3</v>
      </c>
      <c r="Q50" s="57">
        <v>10022</v>
      </c>
      <c r="R50" s="59">
        <v>-6.9</v>
      </c>
      <c r="S50" s="57">
        <v>85</v>
      </c>
      <c r="T50" s="59">
        <v>13.3</v>
      </c>
      <c r="U50" s="57">
        <v>7</v>
      </c>
      <c r="V50" s="59">
        <v>-36.4</v>
      </c>
      <c r="W50" s="57">
        <v>22</v>
      </c>
      <c r="X50" s="59">
        <v>633.29999999999995</v>
      </c>
      <c r="Y50" s="57">
        <v>32</v>
      </c>
      <c r="Z50" s="59">
        <v>128.6</v>
      </c>
      <c r="AA50" s="57">
        <v>146</v>
      </c>
      <c r="AB50" s="59">
        <v>41.7</v>
      </c>
    </row>
    <row r="51" spans="1:28">
      <c r="A51" s="8"/>
      <c r="B51" s="32" t="s">
        <v>52</v>
      </c>
      <c r="C51" s="57">
        <v>9749</v>
      </c>
      <c r="D51" s="57">
        <v>8980</v>
      </c>
      <c r="E51" s="58">
        <f t="shared" si="0"/>
        <v>8.5634743875278474</v>
      </c>
      <c r="F51" s="58">
        <f t="shared" si="1"/>
        <v>7.537938664112423E-2</v>
      </c>
      <c r="G51" s="57">
        <v>7460</v>
      </c>
      <c r="H51" s="59">
        <v>14.6</v>
      </c>
      <c r="I51" s="57">
        <v>763</v>
      </c>
      <c r="J51" s="59">
        <v>-16.600000000000001</v>
      </c>
      <c r="K51" s="57">
        <v>446</v>
      </c>
      <c r="L51" s="59">
        <v>10.1</v>
      </c>
      <c r="M51" s="57">
        <v>95</v>
      </c>
      <c r="N51" s="59">
        <v>43.9</v>
      </c>
      <c r="O51" s="57">
        <v>71</v>
      </c>
      <c r="P51" s="59">
        <v>115.2</v>
      </c>
      <c r="Q51" s="57">
        <v>8835</v>
      </c>
      <c r="R51" s="59">
        <v>11.5</v>
      </c>
      <c r="S51" s="57">
        <v>654</v>
      </c>
      <c r="T51" s="59">
        <v>-15.4</v>
      </c>
      <c r="U51" s="57">
        <v>12</v>
      </c>
      <c r="V51" s="59">
        <v>-61.3</v>
      </c>
      <c r="W51" s="57">
        <v>28</v>
      </c>
      <c r="X51" s="59">
        <v>40</v>
      </c>
      <c r="Y51" s="57">
        <v>220</v>
      </c>
      <c r="Z51" s="59">
        <v>-4.3</v>
      </c>
      <c r="AA51" s="57">
        <v>914</v>
      </c>
      <c r="AB51" s="59">
        <v>-13.3</v>
      </c>
    </row>
    <row r="52" spans="1:28">
      <c r="A52" s="8"/>
      <c r="B52" s="32" t="s">
        <v>60</v>
      </c>
      <c r="C52" s="57">
        <v>8333</v>
      </c>
      <c r="D52" s="57">
        <v>7948</v>
      </c>
      <c r="E52" s="58">
        <f t="shared" si="0"/>
        <v>4.8439859084046244</v>
      </c>
      <c r="F52" s="58">
        <f t="shared" si="1"/>
        <v>6.4430857409015094E-2</v>
      </c>
      <c r="G52" s="57">
        <v>6520</v>
      </c>
      <c r="H52" s="59">
        <v>2.7</v>
      </c>
      <c r="I52" s="57">
        <v>636</v>
      </c>
      <c r="J52" s="59">
        <v>-26</v>
      </c>
      <c r="K52" s="57">
        <v>223</v>
      </c>
      <c r="L52" s="59">
        <v>28.9</v>
      </c>
      <c r="M52" s="57">
        <v>195</v>
      </c>
      <c r="N52" s="59">
        <v>13.4</v>
      </c>
      <c r="O52" s="57">
        <v>102</v>
      </c>
      <c r="P52" s="59">
        <v>436.8</v>
      </c>
      <c r="Q52" s="57">
        <v>7676</v>
      </c>
      <c r="R52" s="59">
        <v>1.4</v>
      </c>
      <c r="S52" s="57">
        <v>366</v>
      </c>
      <c r="T52" s="59">
        <v>25.8</v>
      </c>
      <c r="U52" s="57">
        <v>50</v>
      </c>
      <c r="V52" s="59">
        <v>8.6999999999999993</v>
      </c>
      <c r="W52" s="57">
        <v>85</v>
      </c>
      <c r="X52" s="59">
        <v>372.2</v>
      </c>
      <c r="Y52" s="57">
        <v>156</v>
      </c>
      <c r="Z52" s="59">
        <v>680</v>
      </c>
      <c r="AA52" s="57">
        <v>657</v>
      </c>
      <c r="AB52" s="59">
        <v>75.2</v>
      </c>
    </row>
    <row r="53" spans="1:28">
      <c r="A53" s="8"/>
      <c r="B53" s="32" t="s">
        <v>56</v>
      </c>
      <c r="C53" s="57">
        <v>9215</v>
      </c>
      <c r="D53" s="57">
        <v>9698</v>
      </c>
      <c r="E53" s="58">
        <f t="shared" si="0"/>
        <v>-4.9804083316147612</v>
      </c>
      <c r="F53" s="58">
        <f t="shared" si="1"/>
        <v>7.125049214257459E-2</v>
      </c>
      <c r="G53" s="57">
        <v>7958</v>
      </c>
      <c r="H53" s="59">
        <v>-6.8</v>
      </c>
      <c r="I53" s="57">
        <v>348</v>
      </c>
      <c r="J53" s="59">
        <v>-13.2</v>
      </c>
      <c r="K53" s="57">
        <v>389</v>
      </c>
      <c r="L53" s="59">
        <v>22.3</v>
      </c>
      <c r="M53" s="57">
        <v>57</v>
      </c>
      <c r="N53" s="59">
        <v>14</v>
      </c>
      <c r="O53" s="57">
        <v>50</v>
      </c>
      <c r="P53" s="59">
        <v>177.8</v>
      </c>
      <c r="Q53" s="57">
        <v>8802</v>
      </c>
      <c r="R53" s="59">
        <v>-5.6</v>
      </c>
      <c r="S53" s="57">
        <v>243</v>
      </c>
      <c r="T53" s="59">
        <v>4.3</v>
      </c>
      <c r="U53" s="57">
        <v>5</v>
      </c>
      <c r="V53" s="59">
        <v>-91.2</v>
      </c>
      <c r="W53" s="57">
        <v>126</v>
      </c>
      <c r="X53" s="59">
        <v>93.8</v>
      </c>
      <c r="Y53" s="57">
        <v>39</v>
      </c>
      <c r="Z53" s="59">
        <v>143.80000000000001</v>
      </c>
      <c r="AA53" s="57">
        <v>413</v>
      </c>
      <c r="AB53" s="59">
        <v>11.3</v>
      </c>
    </row>
    <row r="54" spans="1:28">
      <c r="A54" s="8"/>
      <c r="B54" s="32" t="s">
        <v>59</v>
      </c>
      <c r="C54" s="57">
        <v>11075</v>
      </c>
      <c r="D54" s="57">
        <v>9327</v>
      </c>
      <c r="E54" s="58">
        <f t="shared" si="0"/>
        <v>18.741288731639315</v>
      </c>
      <c r="F54" s="58">
        <f t="shared" si="1"/>
        <v>8.5632034777972169E-2</v>
      </c>
      <c r="G54" s="57">
        <v>9382</v>
      </c>
      <c r="H54" s="59">
        <v>17.7</v>
      </c>
      <c r="I54" s="57">
        <v>462</v>
      </c>
      <c r="J54" s="59">
        <v>9.5</v>
      </c>
      <c r="K54" s="57">
        <v>462</v>
      </c>
      <c r="L54" s="59">
        <v>-3.1</v>
      </c>
      <c r="M54" s="57">
        <v>80</v>
      </c>
      <c r="N54" s="59">
        <v>15.9</v>
      </c>
      <c r="O54" s="57">
        <v>172</v>
      </c>
      <c r="P54" s="59">
        <v>377.8</v>
      </c>
      <c r="Q54" s="57">
        <v>10558</v>
      </c>
      <c r="R54" s="59">
        <v>17.7</v>
      </c>
      <c r="S54" s="57">
        <v>254</v>
      </c>
      <c r="T54" s="59">
        <v>-10.6</v>
      </c>
      <c r="U54" s="57">
        <v>19</v>
      </c>
      <c r="V54" s="59">
        <v>11.8</v>
      </c>
      <c r="W54" s="57">
        <v>141</v>
      </c>
      <c r="X54" s="59">
        <v>781.3</v>
      </c>
      <c r="Y54" s="57">
        <v>103</v>
      </c>
      <c r="Z54" s="59">
        <v>178.4</v>
      </c>
      <c r="AA54" s="57">
        <v>517</v>
      </c>
      <c r="AB54" s="59">
        <v>46</v>
      </c>
    </row>
    <row r="55" spans="1:28">
      <c r="A55" s="8"/>
      <c r="B55" s="32" t="s">
        <v>58</v>
      </c>
      <c r="C55" s="57">
        <v>7097</v>
      </c>
      <c r="D55" s="57">
        <v>6961</v>
      </c>
      <c r="E55" s="58">
        <f t="shared" si="0"/>
        <v>1.953742278408277</v>
      </c>
      <c r="F55" s="58">
        <f t="shared" si="1"/>
        <v>5.487409036742831E-2</v>
      </c>
      <c r="G55" s="57">
        <v>3901</v>
      </c>
      <c r="H55" s="59">
        <v>3.9</v>
      </c>
      <c r="I55" s="57">
        <v>874</v>
      </c>
      <c r="J55" s="59">
        <v>26.1</v>
      </c>
      <c r="K55" s="57">
        <v>120</v>
      </c>
      <c r="L55" s="59">
        <v>44.6</v>
      </c>
      <c r="M55" s="57">
        <v>11</v>
      </c>
      <c r="N55" s="59">
        <v>0</v>
      </c>
      <c r="O55" s="57">
        <v>28</v>
      </c>
      <c r="P55" s="59">
        <v>366.7</v>
      </c>
      <c r="Q55" s="57">
        <v>4934</v>
      </c>
      <c r="R55" s="59">
        <v>8.5</v>
      </c>
      <c r="S55" s="57">
        <v>513</v>
      </c>
      <c r="T55" s="59">
        <v>16.3</v>
      </c>
      <c r="U55" s="57">
        <v>265</v>
      </c>
      <c r="V55" s="59">
        <v>-24.5</v>
      </c>
      <c r="W55" s="57">
        <v>71</v>
      </c>
      <c r="X55" s="59">
        <v>14.5</v>
      </c>
      <c r="Y55" s="57">
        <v>1314</v>
      </c>
      <c r="Z55" s="59">
        <v>-15.7</v>
      </c>
      <c r="AA55" s="57">
        <v>2163</v>
      </c>
      <c r="AB55" s="59">
        <v>-10.3</v>
      </c>
    </row>
    <row r="56" spans="1:28">
      <c r="A56" s="8"/>
      <c r="B56" s="32" t="s">
        <v>61</v>
      </c>
      <c r="C56" s="57">
        <v>4968</v>
      </c>
      <c r="D56" s="57">
        <v>4671</v>
      </c>
      <c r="E56" s="58">
        <f t="shared" si="0"/>
        <v>6.3583815028901647</v>
      </c>
      <c r="F56" s="58">
        <f t="shared" si="1"/>
        <v>3.8412636458416777E-2</v>
      </c>
      <c r="G56" s="57">
        <v>2330</v>
      </c>
      <c r="H56" s="59">
        <v>-6.4</v>
      </c>
      <c r="I56" s="57">
        <v>163</v>
      </c>
      <c r="J56" s="59">
        <v>-11.4</v>
      </c>
      <c r="K56" s="57">
        <v>54</v>
      </c>
      <c r="L56" s="59">
        <v>3.8</v>
      </c>
      <c r="M56" s="57">
        <v>5</v>
      </c>
      <c r="N56" s="59">
        <v>-28.6</v>
      </c>
      <c r="O56" s="57">
        <v>72</v>
      </c>
      <c r="P56" s="59">
        <v>414.3</v>
      </c>
      <c r="Q56" s="57">
        <v>2624</v>
      </c>
      <c r="R56" s="59">
        <v>-4.4000000000000004</v>
      </c>
      <c r="S56" s="57">
        <v>912</v>
      </c>
      <c r="T56" s="59">
        <v>3.9</v>
      </c>
      <c r="U56" s="57">
        <v>245</v>
      </c>
      <c r="V56" s="59">
        <v>-21.2</v>
      </c>
      <c r="W56" s="57">
        <v>133</v>
      </c>
      <c r="X56" s="59">
        <v>84.7</v>
      </c>
      <c r="Y56" s="57">
        <v>1054</v>
      </c>
      <c r="Z56" s="59">
        <v>58.5</v>
      </c>
      <c r="AA56" s="57">
        <v>2344</v>
      </c>
      <c r="AB56" s="59">
        <v>21.7</v>
      </c>
    </row>
    <row r="57" spans="1:28">
      <c r="A57" s="8"/>
      <c r="B57" s="32" t="s">
        <v>62</v>
      </c>
      <c r="C57" s="57">
        <v>4540</v>
      </c>
      <c r="D57" s="57">
        <v>4458</v>
      </c>
      <c r="E57" s="58">
        <f t="shared" si="0"/>
        <v>1.8393898609241788</v>
      </c>
      <c r="F57" s="58">
        <f t="shared" si="1"/>
        <v>3.5103335249841418E-2</v>
      </c>
      <c r="G57" s="57">
        <v>1823</v>
      </c>
      <c r="H57" s="59">
        <v>-3.5</v>
      </c>
      <c r="I57" s="57">
        <v>259</v>
      </c>
      <c r="J57" s="59">
        <v>-14.2</v>
      </c>
      <c r="K57" s="57">
        <v>49</v>
      </c>
      <c r="L57" s="59">
        <v>14</v>
      </c>
      <c r="M57" s="57">
        <v>9</v>
      </c>
      <c r="N57" s="59">
        <v>-35.700000000000003</v>
      </c>
      <c r="O57" s="57">
        <v>19</v>
      </c>
      <c r="P57" s="59">
        <v>533.29999999999995</v>
      </c>
      <c r="Q57" s="57">
        <v>2159</v>
      </c>
      <c r="R57" s="59">
        <v>-4.0999999999999996</v>
      </c>
      <c r="S57" s="57">
        <v>1162</v>
      </c>
      <c r="T57" s="59">
        <v>20.7</v>
      </c>
      <c r="U57" s="57">
        <v>193</v>
      </c>
      <c r="V57" s="59">
        <v>-27.7</v>
      </c>
      <c r="W57" s="57">
        <v>65</v>
      </c>
      <c r="X57" s="59">
        <v>85.7</v>
      </c>
      <c r="Y57" s="57">
        <v>961</v>
      </c>
      <c r="Z57" s="59">
        <v>2.1</v>
      </c>
      <c r="AA57" s="57">
        <v>2381</v>
      </c>
      <c r="AB57" s="59">
        <v>7.9</v>
      </c>
    </row>
    <row r="58" spans="1:28">
      <c r="A58" s="8"/>
      <c r="B58" s="32" t="s">
        <v>57</v>
      </c>
      <c r="C58" s="57">
        <v>7404</v>
      </c>
      <c r="D58" s="57">
        <v>6587</v>
      </c>
      <c r="E58" s="58">
        <f t="shared" si="0"/>
        <v>12.403218460604215</v>
      </c>
      <c r="F58" s="58">
        <f t="shared" si="1"/>
        <v>5.7247818103485872E-2</v>
      </c>
      <c r="G58" s="57">
        <v>5924</v>
      </c>
      <c r="H58" s="59">
        <v>8.8000000000000007</v>
      </c>
      <c r="I58" s="57">
        <v>366</v>
      </c>
      <c r="J58" s="59">
        <v>-3.7</v>
      </c>
      <c r="K58" s="57">
        <v>429</v>
      </c>
      <c r="L58" s="59">
        <v>37.5</v>
      </c>
      <c r="M58" s="57">
        <v>138</v>
      </c>
      <c r="N58" s="59">
        <v>2.2000000000000002</v>
      </c>
      <c r="O58" s="57">
        <v>99</v>
      </c>
      <c r="P58" s="59">
        <v>65</v>
      </c>
      <c r="Q58" s="57">
        <v>6956</v>
      </c>
      <c r="R58" s="59">
        <v>9.8000000000000007</v>
      </c>
      <c r="S58" s="57">
        <v>249</v>
      </c>
      <c r="T58" s="59">
        <v>46.5</v>
      </c>
      <c r="U58" s="57">
        <v>18</v>
      </c>
      <c r="V58" s="59">
        <v>-43.8</v>
      </c>
      <c r="W58" s="57">
        <v>54</v>
      </c>
      <c r="X58" s="59">
        <v>217.6</v>
      </c>
      <c r="Y58" s="57">
        <v>127</v>
      </c>
      <c r="Z58" s="59">
        <v>262.89999999999998</v>
      </c>
      <c r="AA58" s="57">
        <v>448</v>
      </c>
      <c r="AB58" s="59">
        <v>76.400000000000006</v>
      </c>
    </row>
    <row r="59" spans="1:28">
      <c r="A59" s="8"/>
      <c r="B59" s="32" t="s">
        <v>63</v>
      </c>
      <c r="C59" s="57">
        <v>33948</v>
      </c>
      <c r="D59" s="57">
        <v>30769</v>
      </c>
      <c r="E59" s="58">
        <f t="shared" si="0"/>
        <v>10.331827488706157</v>
      </c>
      <c r="F59" s="58">
        <f t="shared" si="1"/>
        <v>0.26248634913251462</v>
      </c>
      <c r="G59" s="57">
        <v>26454</v>
      </c>
      <c r="H59" s="59">
        <v>9</v>
      </c>
      <c r="I59" s="57">
        <v>1123</v>
      </c>
      <c r="J59" s="59">
        <v>-20.100000000000001</v>
      </c>
      <c r="K59" s="57">
        <v>727</v>
      </c>
      <c r="L59" s="59">
        <v>17.600000000000001</v>
      </c>
      <c r="M59" s="57">
        <v>321</v>
      </c>
      <c r="N59" s="59">
        <v>59.7</v>
      </c>
      <c r="O59" s="57">
        <v>201</v>
      </c>
      <c r="P59" s="59">
        <v>0.5</v>
      </c>
      <c r="Q59" s="57">
        <v>28826</v>
      </c>
      <c r="R59" s="59">
        <v>8</v>
      </c>
      <c r="S59" s="57">
        <v>3014</v>
      </c>
      <c r="T59" s="59">
        <v>14.1</v>
      </c>
      <c r="U59" s="57">
        <v>166</v>
      </c>
      <c r="V59" s="59">
        <v>-27.8</v>
      </c>
      <c r="W59" s="57">
        <v>291</v>
      </c>
      <c r="X59" s="59">
        <v>75.3</v>
      </c>
      <c r="Y59" s="57">
        <v>1651</v>
      </c>
      <c r="Z59" s="59">
        <v>58.6</v>
      </c>
      <c r="AA59" s="57">
        <v>5122</v>
      </c>
      <c r="AB59" s="59">
        <v>25.6</v>
      </c>
    </row>
    <row r="60" spans="1:28">
      <c r="A60" s="9"/>
      <c r="B60" s="32" t="s">
        <v>64</v>
      </c>
      <c r="C60" s="57">
        <v>819458</v>
      </c>
      <c r="D60" s="57">
        <v>756361</v>
      </c>
      <c r="E60" s="58">
        <f t="shared" si="0"/>
        <v>8.3421805196195908</v>
      </c>
      <c r="F60" s="58">
        <f t="shared" si="1"/>
        <v>6.3360592284503419</v>
      </c>
      <c r="G60" s="57">
        <v>611903</v>
      </c>
      <c r="H60" s="59">
        <v>7.7</v>
      </c>
      <c r="I60" s="57">
        <v>60174</v>
      </c>
      <c r="J60" s="59">
        <v>15</v>
      </c>
      <c r="K60" s="57">
        <v>23740</v>
      </c>
      <c r="L60" s="59">
        <v>5</v>
      </c>
      <c r="M60" s="57">
        <v>6606</v>
      </c>
      <c r="N60" s="59">
        <v>26.8</v>
      </c>
      <c r="O60" s="57">
        <v>5585</v>
      </c>
      <c r="P60" s="59">
        <v>33.200000000000003</v>
      </c>
      <c r="Q60" s="57">
        <v>708008</v>
      </c>
      <c r="R60" s="59">
        <v>8.5</v>
      </c>
      <c r="S60" s="57">
        <v>41297</v>
      </c>
      <c r="T60" s="59">
        <v>1.3</v>
      </c>
      <c r="U60" s="57">
        <v>3551</v>
      </c>
      <c r="V60" s="59">
        <v>-34.6</v>
      </c>
      <c r="W60" s="57">
        <v>7009</v>
      </c>
      <c r="X60" s="59">
        <v>132.5</v>
      </c>
      <c r="Y60" s="57">
        <v>59593</v>
      </c>
      <c r="Z60" s="59">
        <v>9.1999999999999993</v>
      </c>
      <c r="AA60" s="57">
        <v>111450</v>
      </c>
      <c r="AB60" s="59">
        <v>7.4</v>
      </c>
    </row>
    <row r="61" spans="1:28">
      <c r="A61" s="10" t="s">
        <v>65</v>
      </c>
      <c r="B61" s="32" t="s">
        <v>66</v>
      </c>
      <c r="C61" s="57">
        <v>124332</v>
      </c>
      <c r="D61" s="57">
        <v>109341</v>
      </c>
      <c r="E61" s="58">
        <f t="shared" si="0"/>
        <v>13.710319093478196</v>
      </c>
      <c r="F61" s="58">
        <f t="shared" si="1"/>
        <v>0.96133653706680244</v>
      </c>
      <c r="G61" s="57">
        <v>95885</v>
      </c>
      <c r="H61" s="59">
        <v>11.8</v>
      </c>
      <c r="I61" s="57">
        <v>5536</v>
      </c>
      <c r="J61" s="59">
        <v>9</v>
      </c>
      <c r="K61" s="57">
        <v>4231</v>
      </c>
      <c r="L61" s="59">
        <v>8.6</v>
      </c>
      <c r="M61" s="57">
        <v>1495</v>
      </c>
      <c r="N61" s="59">
        <v>16.600000000000001</v>
      </c>
      <c r="O61" s="57">
        <v>696</v>
      </c>
      <c r="P61" s="59">
        <v>38.1</v>
      </c>
      <c r="Q61" s="57">
        <v>107843</v>
      </c>
      <c r="R61" s="59">
        <v>11.7</v>
      </c>
      <c r="S61" s="57">
        <v>14013</v>
      </c>
      <c r="T61" s="59">
        <v>33.1</v>
      </c>
      <c r="U61" s="57">
        <v>189</v>
      </c>
      <c r="V61" s="59">
        <v>-87.3</v>
      </c>
      <c r="W61" s="57">
        <v>1546</v>
      </c>
      <c r="X61" s="59">
        <v>462.2</v>
      </c>
      <c r="Y61" s="57">
        <v>741</v>
      </c>
      <c r="Z61" s="59">
        <v>37.200000000000003</v>
      </c>
      <c r="AA61" s="57">
        <v>16489</v>
      </c>
      <c r="AB61" s="59">
        <v>28.5</v>
      </c>
    </row>
    <row r="62" spans="1:28">
      <c r="A62" s="8"/>
      <c r="B62" s="32" t="s">
        <v>67</v>
      </c>
      <c r="C62" s="57">
        <v>27506</v>
      </c>
      <c r="D62" s="57">
        <v>24716</v>
      </c>
      <c r="E62" s="58">
        <f t="shared" si="0"/>
        <v>11.288234342126557</v>
      </c>
      <c r="F62" s="58">
        <f t="shared" si="1"/>
        <v>0.21267672673615373</v>
      </c>
      <c r="G62" s="57">
        <v>22939</v>
      </c>
      <c r="H62" s="59">
        <v>10.4</v>
      </c>
      <c r="I62" s="57">
        <v>1305</v>
      </c>
      <c r="J62" s="59">
        <v>10.5</v>
      </c>
      <c r="K62" s="57">
        <v>910</v>
      </c>
      <c r="L62" s="59">
        <v>-5.0999999999999996</v>
      </c>
      <c r="M62" s="57">
        <v>286</v>
      </c>
      <c r="N62" s="59">
        <v>12.6</v>
      </c>
      <c r="O62" s="57">
        <v>185</v>
      </c>
      <c r="P62" s="59">
        <v>68.2</v>
      </c>
      <c r="Q62" s="57">
        <v>25625</v>
      </c>
      <c r="R62" s="59">
        <v>10.1</v>
      </c>
      <c r="S62" s="57">
        <v>1530</v>
      </c>
      <c r="T62" s="59">
        <v>39</v>
      </c>
      <c r="U62" s="57">
        <v>83</v>
      </c>
      <c r="V62" s="59">
        <v>-63.9</v>
      </c>
      <c r="W62" s="57">
        <v>125</v>
      </c>
      <c r="X62" s="59">
        <v>400</v>
      </c>
      <c r="Y62" s="57">
        <v>143</v>
      </c>
      <c r="Z62" s="59">
        <v>83.3</v>
      </c>
      <c r="AA62" s="57">
        <v>1881</v>
      </c>
      <c r="AB62" s="59">
        <v>31.2</v>
      </c>
    </row>
    <row r="63" spans="1:28">
      <c r="A63" s="8"/>
      <c r="B63" s="32" t="s">
        <v>68</v>
      </c>
      <c r="C63" s="57">
        <v>4886</v>
      </c>
      <c r="D63" s="57">
        <v>4578</v>
      </c>
      <c r="E63" s="58">
        <f t="shared" si="0"/>
        <v>6.7278287461773667</v>
      </c>
      <c r="F63" s="58">
        <f t="shared" si="1"/>
        <v>3.7778611460512153E-2</v>
      </c>
      <c r="G63" s="57">
        <v>3761</v>
      </c>
      <c r="H63" s="59">
        <v>13.2</v>
      </c>
      <c r="I63" s="57">
        <v>240</v>
      </c>
      <c r="J63" s="59">
        <v>-18.899999999999999</v>
      </c>
      <c r="K63" s="57">
        <v>21</v>
      </c>
      <c r="L63" s="59">
        <v>5</v>
      </c>
      <c r="M63" s="57">
        <v>25</v>
      </c>
      <c r="N63" s="59">
        <v>19</v>
      </c>
      <c r="O63" s="57">
        <v>16</v>
      </c>
      <c r="P63" s="59">
        <v>433.3</v>
      </c>
      <c r="Q63" s="57">
        <v>4063</v>
      </c>
      <c r="R63" s="59">
        <v>11</v>
      </c>
      <c r="S63" s="57">
        <v>385</v>
      </c>
      <c r="T63" s="59">
        <v>-19.600000000000001</v>
      </c>
      <c r="U63" s="57">
        <v>0</v>
      </c>
      <c r="V63" s="59">
        <v>-100</v>
      </c>
      <c r="W63" s="57">
        <v>0</v>
      </c>
      <c r="X63" s="59" t="s">
        <v>142</v>
      </c>
      <c r="Y63" s="57">
        <v>438</v>
      </c>
      <c r="Z63" s="59">
        <v>3.8</v>
      </c>
      <c r="AA63" s="57">
        <v>823</v>
      </c>
      <c r="AB63" s="59">
        <v>-10.199999999999999</v>
      </c>
    </row>
    <row r="64" spans="1:28">
      <c r="A64" s="9"/>
      <c r="B64" s="32" t="s">
        <v>69</v>
      </c>
      <c r="C64" s="57">
        <v>156724</v>
      </c>
      <c r="D64" s="57">
        <v>138635</v>
      </c>
      <c r="E64" s="58">
        <f t="shared" si="0"/>
        <v>13.047931618999531</v>
      </c>
      <c r="F64" s="58">
        <f t="shared" si="1"/>
        <v>1.2117918752634684</v>
      </c>
      <c r="G64" s="57">
        <v>122585</v>
      </c>
      <c r="H64" s="59">
        <v>11.6</v>
      </c>
      <c r="I64" s="57">
        <v>7081</v>
      </c>
      <c r="J64" s="59">
        <v>8</v>
      </c>
      <c r="K64" s="57">
        <v>5162</v>
      </c>
      <c r="L64" s="59">
        <v>5.9</v>
      </c>
      <c r="M64" s="57">
        <v>1806</v>
      </c>
      <c r="N64" s="59">
        <v>16</v>
      </c>
      <c r="O64" s="57">
        <v>897</v>
      </c>
      <c r="P64" s="59">
        <v>45.4</v>
      </c>
      <c r="Q64" s="57">
        <v>137531</v>
      </c>
      <c r="R64" s="59">
        <v>11.4</v>
      </c>
      <c r="S64" s="57">
        <v>15928</v>
      </c>
      <c r="T64" s="59">
        <v>31.5</v>
      </c>
      <c r="U64" s="57">
        <v>272</v>
      </c>
      <c r="V64" s="59">
        <v>-84.3</v>
      </c>
      <c r="W64" s="57">
        <v>1671</v>
      </c>
      <c r="X64" s="59">
        <v>457</v>
      </c>
      <c r="Y64" s="57">
        <v>1322</v>
      </c>
      <c r="Z64" s="59">
        <v>27.1</v>
      </c>
      <c r="AA64" s="57">
        <v>19193</v>
      </c>
      <c r="AB64" s="59">
        <v>26.4</v>
      </c>
    </row>
    <row r="65" spans="1:28">
      <c r="A65" s="10" t="s">
        <v>70</v>
      </c>
      <c r="B65" s="32" t="s">
        <v>71</v>
      </c>
      <c r="C65" s="57">
        <v>10349</v>
      </c>
      <c r="D65" s="57">
        <v>9196</v>
      </c>
      <c r="E65" s="58">
        <f t="shared" si="0"/>
        <v>12.538060026098297</v>
      </c>
      <c r="F65" s="58">
        <f t="shared" si="1"/>
        <v>8.0018593942865382E-2</v>
      </c>
      <c r="G65" s="57">
        <v>7518</v>
      </c>
      <c r="H65" s="59">
        <v>1.9</v>
      </c>
      <c r="I65" s="57">
        <v>864</v>
      </c>
      <c r="J65" s="59">
        <v>7.7</v>
      </c>
      <c r="K65" s="57">
        <v>165</v>
      </c>
      <c r="L65" s="59">
        <v>-10.3</v>
      </c>
      <c r="M65" s="57">
        <v>157</v>
      </c>
      <c r="N65" s="59">
        <v>16.3</v>
      </c>
      <c r="O65" s="57">
        <v>115</v>
      </c>
      <c r="P65" s="59">
        <v>88.5</v>
      </c>
      <c r="Q65" s="57">
        <v>8819</v>
      </c>
      <c r="R65" s="59">
        <v>3.1</v>
      </c>
      <c r="S65" s="57">
        <v>859</v>
      </c>
      <c r="T65" s="59">
        <v>80.099999999999994</v>
      </c>
      <c r="U65" s="57">
        <v>69</v>
      </c>
      <c r="V65" s="59">
        <v>-14.8</v>
      </c>
      <c r="W65" s="57">
        <v>171</v>
      </c>
      <c r="X65" s="59">
        <v>271.7</v>
      </c>
      <c r="Y65" s="57">
        <v>431</v>
      </c>
      <c r="Z65" s="59">
        <v>1131.4000000000001</v>
      </c>
      <c r="AA65" s="57">
        <v>1530</v>
      </c>
      <c r="AB65" s="59">
        <v>139.4</v>
      </c>
    </row>
    <row r="66" spans="1:28">
      <c r="A66" s="8"/>
      <c r="B66" s="32" t="s">
        <v>72</v>
      </c>
      <c r="C66" s="57">
        <v>35067</v>
      </c>
      <c r="D66" s="57">
        <v>31627</v>
      </c>
      <c r="E66" s="58">
        <f t="shared" si="0"/>
        <v>10.876782495968641</v>
      </c>
      <c r="F66" s="58">
        <f t="shared" si="1"/>
        <v>0.27113847075026187</v>
      </c>
      <c r="G66" s="57">
        <v>30889</v>
      </c>
      <c r="H66" s="59">
        <v>10</v>
      </c>
      <c r="I66" s="57">
        <v>858</v>
      </c>
      <c r="J66" s="59">
        <v>-38</v>
      </c>
      <c r="K66" s="57">
        <v>248</v>
      </c>
      <c r="L66" s="59">
        <v>-11.7</v>
      </c>
      <c r="M66" s="57">
        <v>123</v>
      </c>
      <c r="N66" s="59">
        <v>0.8</v>
      </c>
      <c r="O66" s="57">
        <v>241</v>
      </c>
      <c r="P66" s="59">
        <v>102.5</v>
      </c>
      <c r="Q66" s="57">
        <v>32359</v>
      </c>
      <c r="R66" s="59">
        <v>7.9</v>
      </c>
      <c r="S66" s="57">
        <v>1710</v>
      </c>
      <c r="T66" s="59">
        <v>60.3</v>
      </c>
      <c r="U66" s="57">
        <v>162</v>
      </c>
      <c r="V66" s="59">
        <v>10.199999999999999</v>
      </c>
      <c r="W66" s="57">
        <v>199</v>
      </c>
      <c r="X66" s="59">
        <v>142.69999999999999</v>
      </c>
      <c r="Y66" s="57">
        <v>637</v>
      </c>
      <c r="Z66" s="59">
        <v>82</v>
      </c>
      <c r="AA66" s="57">
        <v>2708</v>
      </c>
      <c r="AB66" s="59">
        <v>64.5</v>
      </c>
    </row>
    <row r="67" spans="1:28">
      <c r="A67" s="9"/>
      <c r="B67" s="32" t="s">
        <v>73</v>
      </c>
      <c r="C67" s="57">
        <v>45416</v>
      </c>
      <c r="D67" s="57">
        <v>40823</v>
      </c>
      <c r="E67" s="58">
        <f t="shared" si="0"/>
        <v>11.251010459789823</v>
      </c>
      <c r="F67" s="58">
        <f t="shared" si="1"/>
        <v>0.3511570646931273</v>
      </c>
      <c r="G67" s="57">
        <v>38407</v>
      </c>
      <c r="H67" s="59">
        <v>8.3000000000000007</v>
      </c>
      <c r="I67" s="57">
        <v>1722</v>
      </c>
      <c r="J67" s="59">
        <v>-21.2</v>
      </c>
      <c r="K67" s="57">
        <v>413</v>
      </c>
      <c r="L67" s="59">
        <v>-11.2</v>
      </c>
      <c r="M67" s="57">
        <v>280</v>
      </c>
      <c r="N67" s="59">
        <v>8.9</v>
      </c>
      <c r="O67" s="57">
        <v>356</v>
      </c>
      <c r="P67" s="59">
        <v>97.8</v>
      </c>
      <c r="Q67" s="57">
        <v>41178</v>
      </c>
      <c r="R67" s="59">
        <v>6.9</v>
      </c>
      <c r="S67" s="57">
        <v>2569</v>
      </c>
      <c r="T67" s="59">
        <v>66.400000000000006</v>
      </c>
      <c r="U67" s="57">
        <v>231</v>
      </c>
      <c r="V67" s="59">
        <v>1.3</v>
      </c>
      <c r="W67" s="57">
        <v>370</v>
      </c>
      <c r="X67" s="59">
        <v>189.1</v>
      </c>
      <c r="Y67" s="57">
        <v>1068</v>
      </c>
      <c r="Z67" s="59">
        <v>177.4</v>
      </c>
      <c r="AA67" s="57">
        <v>4238</v>
      </c>
      <c r="AB67" s="59">
        <v>85.5</v>
      </c>
    </row>
    <row r="68" spans="1:28">
      <c r="A68" s="10" t="s">
        <v>74</v>
      </c>
      <c r="B68" s="32" t="s">
        <v>75</v>
      </c>
      <c r="C68" s="57">
        <v>494</v>
      </c>
      <c r="D68" s="57">
        <v>583</v>
      </c>
      <c r="E68" s="58">
        <f t="shared" si="0"/>
        <v>-15.265866209262436</v>
      </c>
      <c r="F68" s="58">
        <f t="shared" si="1"/>
        <v>3.8196140117668855E-3</v>
      </c>
      <c r="G68" s="57">
        <v>339</v>
      </c>
      <c r="H68" s="59">
        <v>0</v>
      </c>
      <c r="I68" s="57">
        <v>5</v>
      </c>
      <c r="J68" s="59">
        <v>-77.3</v>
      </c>
      <c r="K68" s="57">
        <v>1</v>
      </c>
      <c r="L68" s="59">
        <v>0</v>
      </c>
      <c r="M68" s="57">
        <v>6</v>
      </c>
      <c r="N68" s="59">
        <v>100</v>
      </c>
      <c r="O68" s="57">
        <v>1</v>
      </c>
      <c r="P68" s="59" t="s">
        <v>142</v>
      </c>
      <c r="Q68" s="57">
        <v>352</v>
      </c>
      <c r="R68" s="59">
        <v>-3.6</v>
      </c>
      <c r="S68" s="57">
        <v>14</v>
      </c>
      <c r="T68" s="59">
        <v>-46.2</v>
      </c>
      <c r="U68" s="57">
        <v>6</v>
      </c>
      <c r="V68" s="59">
        <v>100</v>
      </c>
      <c r="W68" s="57">
        <v>0</v>
      </c>
      <c r="X68" s="59" t="s">
        <v>142</v>
      </c>
      <c r="Y68" s="57">
        <v>122</v>
      </c>
      <c r="Z68" s="59">
        <v>-35.4</v>
      </c>
      <c r="AA68" s="57">
        <v>142</v>
      </c>
      <c r="AB68" s="59">
        <v>-34.9</v>
      </c>
    </row>
    <row r="69" spans="1:28">
      <c r="A69" s="9"/>
      <c r="B69" s="32" t="s">
        <v>114</v>
      </c>
      <c r="C69" s="57">
        <v>494</v>
      </c>
      <c r="D69" s="57">
        <v>583</v>
      </c>
      <c r="E69" s="58">
        <f t="shared" si="0"/>
        <v>-15.265866209262436</v>
      </c>
      <c r="F69" s="58">
        <f t="shared" si="1"/>
        <v>3.8196140117668855E-3</v>
      </c>
      <c r="G69" s="57">
        <v>339</v>
      </c>
      <c r="H69" s="59">
        <v>0</v>
      </c>
      <c r="I69" s="57">
        <v>5</v>
      </c>
      <c r="J69" s="59">
        <v>-77.3</v>
      </c>
      <c r="K69" s="57">
        <v>1</v>
      </c>
      <c r="L69" s="59">
        <v>0</v>
      </c>
      <c r="M69" s="57">
        <v>6</v>
      </c>
      <c r="N69" s="59">
        <v>100</v>
      </c>
      <c r="O69" s="57">
        <v>1</v>
      </c>
      <c r="P69" s="59" t="s">
        <v>142</v>
      </c>
      <c r="Q69" s="57">
        <v>352</v>
      </c>
      <c r="R69" s="59">
        <v>-3.6</v>
      </c>
      <c r="S69" s="57">
        <v>14</v>
      </c>
      <c r="T69" s="59">
        <v>-46.2</v>
      </c>
      <c r="U69" s="57">
        <v>6</v>
      </c>
      <c r="V69" s="59">
        <v>100</v>
      </c>
      <c r="W69" s="57">
        <v>0</v>
      </c>
      <c r="X69" s="59" t="s">
        <v>142</v>
      </c>
      <c r="Y69" s="57">
        <v>122</v>
      </c>
      <c r="Z69" s="59">
        <v>-35.4</v>
      </c>
      <c r="AA69" s="57">
        <v>142</v>
      </c>
      <c r="AB69" s="59">
        <v>-34.9</v>
      </c>
    </row>
    <row r="70" spans="1:28">
      <c r="A70" s="10" t="s">
        <v>76</v>
      </c>
      <c r="B70" s="32" t="s">
        <v>76</v>
      </c>
      <c r="C70" s="57">
        <v>154049</v>
      </c>
      <c r="D70" s="57">
        <v>187261</v>
      </c>
      <c r="E70" s="58">
        <f t="shared" si="0"/>
        <v>-17.735673738792379</v>
      </c>
      <c r="F70" s="58">
        <f t="shared" si="1"/>
        <v>1.1911087427098723</v>
      </c>
      <c r="G70" s="57">
        <v>97824</v>
      </c>
      <c r="H70" s="59">
        <v>-19.3</v>
      </c>
      <c r="I70" s="57">
        <v>20208</v>
      </c>
      <c r="J70" s="59">
        <v>-15.2</v>
      </c>
      <c r="K70" s="57">
        <v>23876</v>
      </c>
      <c r="L70" s="59">
        <v>-17.600000000000001</v>
      </c>
      <c r="M70" s="57">
        <v>6036</v>
      </c>
      <c r="N70" s="59">
        <v>-13.7</v>
      </c>
      <c r="O70" s="57">
        <v>3573</v>
      </c>
      <c r="P70" s="59">
        <v>14.6</v>
      </c>
      <c r="Q70" s="57">
        <v>151517</v>
      </c>
      <c r="R70" s="59">
        <v>-17.7</v>
      </c>
      <c r="S70" s="57">
        <v>2461</v>
      </c>
      <c r="T70" s="59">
        <v>-18.8</v>
      </c>
      <c r="U70" s="57">
        <v>18</v>
      </c>
      <c r="V70" s="59">
        <v>-25</v>
      </c>
      <c r="W70" s="57">
        <v>24</v>
      </c>
      <c r="X70" s="59">
        <v>118.2</v>
      </c>
      <c r="Y70" s="57">
        <v>29</v>
      </c>
      <c r="Z70" s="59">
        <v>-9.4</v>
      </c>
      <c r="AA70" s="57">
        <v>2532</v>
      </c>
      <c r="AB70" s="59">
        <v>-18.2</v>
      </c>
    </row>
    <row r="71" spans="1:28">
      <c r="A71" s="9"/>
      <c r="B71" s="32" t="s">
        <v>115</v>
      </c>
      <c r="C71" s="57">
        <v>154049</v>
      </c>
      <c r="D71" s="57">
        <v>187261</v>
      </c>
      <c r="E71" s="58">
        <f t="shared" ref="E71" si="4">(C71/D71-1)*100</f>
        <v>-17.735673738792379</v>
      </c>
      <c r="F71" s="58">
        <f t="shared" ref="F71" si="5">(C71/$C$4)*100</f>
        <v>1.1911087427098723</v>
      </c>
      <c r="G71" s="57">
        <v>97824</v>
      </c>
      <c r="H71" s="59">
        <v>-19.3</v>
      </c>
      <c r="I71" s="57">
        <v>20208</v>
      </c>
      <c r="J71" s="59">
        <v>-15.2</v>
      </c>
      <c r="K71" s="57">
        <v>23876</v>
      </c>
      <c r="L71" s="59">
        <v>-17.600000000000001</v>
      </c>
      <c r="M71" s="57">
        <v>6036</v>
      </c>
      <c r="N71" s="59">
        <v>-13.7</v>
      </c>
      <c r="O71" s="57">
        <v>3573</v>
      </c>
      <c r="P71" s="59">
        <v>14.6</v>
      </c>
      <c r="Q71" s="57">
        <v>151517</v>
      </c>
      <c r="R71" s="59">
        <v>-17.7</v>
      </c>
      <c r="S71" s="57">
        <v>2461</v>
      </c>
      <c r="T71" s="59">
        <v>-18.8</v>
      </c>
      <c r="U71" s="57">
        <v>18</v>
      </c>
      <c r="V71" s="59">
        <v>-25</v>
      </c>
      <c r="W71" s="57">
        <v>24</v>
      </c>
      <c r="X71" s="59">
        <v>118.2</v>
      </c>
      <c r="Y71" s="57">
        <v>29</v>
      </c>
      <c r="Z71" s="59">
        <v>-9.4</v>
      </c>
      <c r="AA71" s="57">
        <v>2532</v>
      </c>
      <c r="AB71" s="59">
        <v>-18.2</v>
      </c>
    </row>
  </sheetData>
  <mergeCells count="16">
    <mergeCell ref="A4:B4"/>
    <mergeCell ref="A1:AB1"/>
    <mergeCell ref="A2:A3"/>
    <mergeCell ref="B2:B3"/>
    <mergeCell ref="AA2:AB2"/>
    <mergeCell ref="Y2:Z2"/>
    <mergeCell ref="W2:X2"/>
    <mergeCell ref="U2:V2"/>
    <mergeCell ref="S2:T2"/>
    <mergeCell ref="G2:H2"/>
    <mergeCell ref="C2:F2"/>
    <mergeCell ref="Q2:R2"/>
    <mergeCell ref="O2:P2"/>
    <mergeCell ref="M2:N2"/>
    <mergeCell ref="K2:L2"/>
    <mergeCell ref="I2:J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J16"/>
  <sheetViews>
    <sheetView showGridLines="0" zoomScaleNormal="100" workbookViewId="0">
      <selection sqref="A1:J1"/>
    </sheetView>
  </sheetViews>
  <sheetFormatPr defaultColWidth="10" defaultRowHeight="12"/>
  <cols>
    <col min="1" max="1" width="12" style="1" customWidth="1"/>
    <col min="2" max="3" width="13.5703125" style="1" bestFit="1" customWidth="1"/>
    <col min="4" max="4" width="8.28515625" style="13" bestFit="1" customWidth="1"/>
    <col min="5" max="5" width="12" style="1" bestFit="1" customWidth="1"/>
    <col min="6" max="6" width="7.7109375" style="13" bestFit="1" customWidth="1"/>
    <col min="7" max="7" width="12" style="1" bestFit="1" customWidth="1"/>
    <col min="8" max="8" width="7.7109375" style="13" bestFit="1" customWidth="1"/>
    <col min="9" max="9" width="12" style="1" bestFit="1" customWidth="1"/>
    <col min="10" max="10" width="7.7109375" style="13" bestFit="1" customWidth="1"/>
    <col min="11" max="16384" width="10" style="1"/>
  </cols>
  <sheetData>
    <row r="1" spans="1:10" ht="26.25">
      <c r="A1" s="70" t="s">
        <v>103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64" t="s">
        <v>0</v>
      </c>
      <c r="B2" s="66" t="s">
        <v>3</v>
      </c>
      <c r="C2" s="67"/>
      <c r="D2" s="68"/>
      <c r="E2" s="66" t="s">
        <v>4</v>
      </c>
      <c r="F2" s="68"/>
      <c r="G2" s="66" t="s">
        <v>5</v>
      </c>
      <c r="H2" s="68"/>
      <c r="I2" s="66" t="s">
        <v>6</v>
      </c>
      <c r="J2" s="68"/>
    </row>
    <row r="3" spans="1:10" ht="24">
      <c r="A3" s="65"/>
      <c r="B3" s="6" t="s">
        <v>79</v>
      </c>
      <c r="C3" s="6" t="s">
        <v>80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</row>
    <row r="4" spans="1:10">
      <c r="A4" s="37" t="s">
        <v>7</v>
      </c>
      <c r="B4" s="40">
        <v>22127898</v>
      </c>
      <c r="C4" s="40">
        <v>21557018</v>
      </c>
      <c r="D4" s="50">
        <v>2.6</v>
      </c>
      <c r="E4" s="40">
        <v>10453751</v>
      </c>
      <c r="F4" s="17">
        <v>3.4</v>
      </c>
      <c r="G4" s="40">
        <v>10307995</v>
      </c>
      <c r="H4" s="17">
        <v>1.7</v>
      </c>
      <c r="I4" s="40">
        <v>1366152</v>
      </c>
      <c r="J4" s="17">
        <v>3.8</v>
      </c>
    </row>
    <row r="5" spans="1:10">
      <c r="A5" s="38" t="s">
        <v>108</v>
      </c>
      <c r="B5" s="51">
        <v>2912331</v>
      </c>
      <c r="C5" s="51">
        <v>2866780</v>
      </c>
      <c r="D5" s="52">
        <v>1.6</v>
      </c>
      <c r="E5" s="51">
        <v>1384782</v>
      </c>
      <c r="F5" s="53">
        <v>2.1</v>
      </c>
      <c r="G5" s="51">
        <v>1368967</v>
      </c>
      <c r="H5" s="53">
        <v>0.7</v>
      </c>
      <c r="I5" s="51">
        <v>158582</v>
      </c>
      <c r="J5" s="53">
        <v>4.4000000000000004</v>
      </c>
    </row>
    <row r="6" spans="1:10">
      <c r="A6" s="39" t="s">
        <v>107</v>
      </c>
      <c r="B6" s="51">
        <v>2617946</v>
      </c>
      <c r="C6" s="51">
        <v>2311009</v>
      </c>
      <c r="D6" s="52">
        <v>13.3</v>
      </c>
      <c r="E6" s="51">
        <v>1242676</v>
      </c>
      <c r="F6" s="53">
        <v>15</v>
      </c>
      <c r="G6" s="51">
        <v>1231731</v>
      </c>
      <c r="H6" s="53">
        <v>12.8</v>
      </c>
      <c r="I6" s="51">
        <v>143539</v>
      </c>
      <c r="J6" s="53">
        <v>3.7</v>
      </c>
    </row>
    <row r="7" spans="1:10">
      <c r="A7" s="39" t="s">
        <v>123</v>
      </c>
      <c r="B7" s="51">
        <v>2334153</v>
      </c>
      <c r="C7" s="51">
        <v>2252565</v>
      </c>
      <c r="D7" s="52">
        <v>3.6</v>
      </c>
      <c r="E7" s="51">
        <v>1086030</v>
      </c>
      <c r="F7" s="53">
        <v>3.6</v>
      </c>
      <c r="G7" s="51">
        <v>1094617</v>
      </c>
      <c r="H7" s="53">
        <v>3.1</v>
      </c>
      <c r="I7" s="51">
        <v>153506</v>
      </c>
      <c r="J7" s="53">
        <v>7.4</v>
      </c>
    </row>
    <row r="8" spans="1:10">
      <c r="A8" s="39" t="s">
        <v>120</v>
      </c>
      <c r="B8" s="51">
        <v>2246417</v>
      </c>
      <c r="C8" s="51">
        <v>2230200</v>
      </c>
      <c r="D8" s="52">
        <v>0.7</v>
      </c>
      <c r="E8" s="51">
        <v>1046812</v>
      </c>
      <c r="F8" s="53">
        <v>1.3</v>
      </c>
      <c r="G8" s="51">
        <v>1050001</v>
      </c>
      <c r="H8" s="53">
        <v>-0.5</v>
      </c>
      <c r="I8" s="51">
        <v>149604</v>
      </c>
      <c r="J8" s="53">
        <v>5.4</v>
      </c>
    </row>
    <row r="9" spans="1:10">
      <c r="A9" s="39" t="s">
        <v>121</v>
      </c>
      <c r="B9" s="51">
        <v>2401204</v>
      </c>
      <c r="C9" s="51">
        <v>2331565</v>
      </c>
      <c r="D9" s="52">
        <v>3</v>
      </c>
      <c r="E9" s="51">
        <v>1122324</v>
      </c>
      <c r="F9" s="53">
        <v>3.2</v>
      </c>
      <c r="G9" s="51">
        <v>1122953</v>
      </c>
      <c r="H9" s="53">
        <v>2.4</v>
      </c>
      <c r="I9" s="51">
        <v>155927</v>
      </c>
      <c r="J9" s="53">
        <v>5.7</v>
      </c>
    </row>
    <row r="10" spans="1:10">
      <c r="A10" s="39" t="s">
        <v>122</v>
      </c>
      <c r="B10" s="51">
        <v>2495798</v>
      </c>
      <c r="C10" s="51">
        <v>2323986</v>
      </c>
      <c r="D10" s="52">
        <v>7.4</v>
      </c>
      <c r="E10" s="51">
        <v>1168492</v>
      </c>
      <c r="F10" s="53">
        <v>8</v>
      </c>
      <c r="G10" s="51">
        <v>1176401</v>
      </c>
      <c r="H10" s="53">
        <v>7.1</v>
      </c>
      <c r="I10" s="51">
        <v>150905</v>
      </c>
      <c r="J10" s="53">
        <v>5.2</v>
      </c>
    </row>
    <row r="11" spans="1:10">
      <c r="A11" s="39" t="s">
        <v>124</v>
      </c>
      <c r="B11" s="51">
        <v>2642585</v>
      </c>
      <c r="C11" s="51">
        <v>2495297</v>
      </c>
      <c r="D11" s="52">
        <v>5.9</v>
      </c>
      <c r="E11" s="51">
        <v>1244360</v>
      </c>
      <c r="F11" s="53">
        <v>5.7</v>
      </c>
      <c r="G11" s="51">
        <v>1242379</v>
      </c>
      <c r="H11" s="53">
        <v>6.5</v>
      </c>
      <c r="I11" s="51">
        <v>155846</v>
      </c>
      <c r="J11" s="53">
        <v>3.3</v>
      </c>
    </row>
    <row r="12" spans="1:10">
      <c r="A12" s="39" t="s">
        <v>125</v>
      </c>
      <c r="B12" s="51">
        <v>2427634</v>
      </c>
      <c r="C12" s="51">
        <v>2519860</v>
      </c>
      <c r="D12" s="52">
        <v>-3.7</v>
      </c>
      <c r="E12" s="51">
        <v>1169954</v>
      </c>
      <c r="F12" s="53">
        <v>-2.4</v>
      </c>
      <c r="G12" s="51">
        <v>1100605</v>
      </c>
      <c r="H12" s="53">
        <v>-5.6</v>
      </c>
      <c r="I12" s="51">
        <v>157075</v>
      </c>
      <c r="J12" s="53">
        <v>1</v>
      </c>
    </row>
    <row r="13" spans="1:10">
      <c r="A13" s="39" t="s">
        <v>126</v>
      </c>
      <c r="B13" s="51">
        <v>2049830</v>
      </c>
      <c r="C13" s="51">
        <v>2225756</v>
      </c>
      <c r="D13" s="52">
        <v>-7.9</v>
      </c>
      <c r="E13" s="51">
        <v>988321</v>
      </c>
      <c r="F13" s="53">
        <v>-5.5</v>
      </c>
      <c r="G13" s="51">
        <v>920341</v>
      </c>
      <c r="H13" s="53">
        <v>-11.2</v>
      </c>
      <c r="I13" s="51">
        <v>141168</v>
      </c>
      <c r="J13" s="53">
        <v>-1.8</v>
      </c>
    </row>
    <row r="14" spans="1:10">
      <c r="A14" s="39" t="s">
        <v>127</v>
      </c>
      <c r="B14" s="51"/>
      <c r="C14" s="51"/>
      <c r="D14" s="52"/>
      <c r="E14" s="51"/>
      <c r="F14" s="53"/>
      <c r="G14" s="51"/>
      <c r="H14" s="53"/>
      <c r="I14" s="51"/>
      <c r="J14" s="53"/>
    </row>
    <row r="15" spans="1:10">
      <c r="A15" s="39" t="s">
        <v>129</v>
      </c>
      <c r="B15" s="51"/>
      <c r="C15" s="51"/>
      <c r="D15" s="52"/>
      <c r="E15" s="51"/>
      <c r="F15" s="53"/>
      <c r="G15" s="51"/>
      <c r="H15" s="53"/>
      <c r="I15" s="51"/>
      <c r="J15" s="53"/>
    </row>
    <row r="16" spans="1:10">
      <c r="A16" s="39" t="s">
        <v>130</v>
      </c>
      <c r="B16" s="51"/>
      <c r="C16" s="51"/>
      <c r="D16" s="52"/>
      <c r="E16" s="51"/>
      <c r="F16" s="53"/>
      <c r="G16" s="51"/>
      <c r="H16" s="53"/>
      <c r="I16" s="51"/>
      <c r="J16" s="53"/>
    </row>
  </sheetData>
  <mergeCells count="6">
    <mergeCell ref="A1:J1"/>
    <mergeCell ref="A2:A3"/>
    <mergeCell ref="I2:J2"/>
    <mergeCell ref="G2:H2"/>
    <mergeCell ref="E2:F2"/>
    <mergeCell ref="B2:D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성별 입국(9월)</vt:lpstr>
      <vt:lpstr>연령별 입국(9월)</vt:lpstr>
      <vt:lpstr>목적별 입국(9월)</vt:lpstr>
      <vt:lpstr>교통수단별 입국(9월)</vt:lpstr>
      <vt:lpstr>성별 입국(1~9월)</vt:lpstr>
      <vt:lpstr>연령별 입국(1~9월)</vt:lpstr>
      <vt:lpstr>목적별 입국(1~9월)</vt:lpstr>
      <vt:lpstr>교통수단별 입국(1~9월)</vt:lpstr>
      <vt:lpstr>성별 출국</vt:lpstr>
      <vt:lpstr>연령별 출국</vt:lpstr>
      <vt:lpstr>교통수단별 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2015-07-17T06:27:27Z</cp:lastPrinted>
  <dcterms:created xsi:type="dcterms:W3CDTF">2015-02-16T02:21:56Z</dcterms:created>
  <dcterms:modified xsi:type="dcterms:W3CDTF">2019-10-18T05:58:29Z</dcterms:modified>
</cp:coreProperties>
</file>