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a\Downloads\한국관광통계 공표자료\"/>
    </mc:Choice>
  </mc:AlternateContent>
  <xr:revisionPtr revIDLastSave="0" documentId="13_ncr:1_{E0F78D15-CF8A-4FC7-B971-B9EA95E9AF4F}" xr6:coauthVersionLast="36" xr6:coauthVersionMax="36" xr10:uidLastSave="{00000000-0000-0000-0000-000000000000}"/>
  <bookViews>
    <workbookView xWindow="9180" yWindow="-285" windowWidth="27435" windowHeight="12270" tabRatio="814" xr2:uid="{00000000-000D-0000-FFFF-FFFF00000000}"/>
  </bookViews>
  <sheets>
    <sheet name="성별 입국(12월)" sheetId="1" r:id="rId1"/>
    <sheet name="연령별 입국(12월)" sheetId="2" r:id="rId2"/>
    <sheet name="목적별 입국(12월)" sheetId="3" r:id="rId3"/>
    <sheet name="교통수단별 입국(12월)" sheetId="4" r:id="rId4"/>
    <sheet name="성별 입국(1~12월)" sheetId="13" r:id="rId5"/>
    <sheet name="연령별 입국(1~12월)" sheetId="14" r:id="rId6"/>
    <sheet name="목적별 입국(1~12월)" sheetId="15" r:id="rId7"/>
    <sheet name="교통수단별 입국(1~12월)" sheetId="16" r:id="rId8"/>
    <sheet name="성별 출국" sheetId="9" r:id="rId9"/>
    <sheet name="연령별 출국" sheetId="10" r:id="rId10"/>
    <sheet name="교통수단별 출국" sheetId="11" r:id="rId11"/>
  </sheets>
  <calcPr calcId="191029"/>
</workbook>
</file>

<file path=xl/calcChain.xml><?xml version="1.0" encoding="utf-8"?>
<calcChain xmlns="http://schemas.openxmlformats.org/spreadsheetml/2006/main">
  <c r="E4" i="2" l="1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9" i="16" l="1"/>
  <c r="E65" i="13"/>
  <c r="E9" i="3"/>
  <c r="E9" i="15"/>
  <c r="E9" i="14"/>
  <c r="E9" i="13"/>
  <c r="E9" i="1"/>
  <c r="E9" i="4"/>
  <c r="F9" i="16"/>
  <c r="F9" i="15"/>
  <c r="F9" i="14"/>
  <c r="F9" i="13"/>
  <c r="F9" i="4"/>
  <c r="F9" i="3"/>
  <c r="F9" i="1"/>
  <c r="E56" i="15"/>
  <c r="E62" i="15"/>
  <c r="E63" i="15"/>
  <c r="E64" i="15"/>
  <c r="E68" i="14"/>
  <c r="E30" i="15"/>
  <c r="E40" i="15"/>
  <c r="E42" i="15"/>
  <c r="E71" i="15"/>
  <c r="E53" i="13"/>
  <c r="E12" i="16"/>
  <c r="E37" i="16"/>
  <c r="E57" i="16"/>
  <c r="E44" i="14"/>
  <c r="E13" i="13"/>
  <c r="E7" i="15"/>
  <c r="E27" i="15"/>
  <c r="E28" i="15"/>
  <c r="E32" i="15"/>
  <c r="E35" i="15"/>
  <c r="E39" i="15"/>
  <c r="E44" i="15"/>
  <c r="E46" i="15"/>
  <c r="E47" i="15"/>
  <c r="E50" i="15"/>
  <c r="E52" i="15"/>
  <c r="E58" i="15"/>
  <c r="E59" i="15"/>
  <c r="E66" i="15"/>
  <c r="E68" i="15"/>
  <c r="E70" i="15"/>
  <c r="E21" i="13"/>
  <c r="E18" i="13"/>
  <c r="E45" i="13"/>
  <c r="E50" i="13"/>
  <c r="E59" i="13"/>
  <c r="E34" i="13"/>
  <c r="E57" i="13"/>
  <c r="E6" i="15"/>
  <c r="E18" i="15"/>
  <c r="E19" i="15"/>
  <c r="E24" i="15"/>
  <c r="E26" i="15"/>
  <c r="E31" i="15"/>
  <c r="E34" i="15"/>
  <c r="E36" i="15"/>
  <c r="E38" i="15"/>
  <c r="E43" i="15"/>
  <c r="E48" i="15"/>
  <c r="E51" i="15"/>
  <c r="E54" i="15"/>
  <c r="E55" i="15"/>
  <c r="E60" i="15"/>
  <c r="E67" i="15"/>
  <c r="E48" i="16"/>
  <c r="E12" i="14"/>
  <c r="E20" i="14"/>
  <c r="E28" i="14"/>
  <c r="F70" i="15"/>
  <c r="F54" i="16"/>
  <c r="E36" i="14"/>
  <c r="E52" i="14"/>
  <c r="E60" i="14"/>
  <c r="F67" i="13"/>
  <c r="E10" i="15"/>
  <c r="E11" i="15"/>
  <c r="E12" i="15"/>
  <c r="E14" i="15"/>
  <c r="E15" i="15"/>
  <c r="E16" i="15"/>
  <c r="E20" i="15"/>
  <c r="E22" i="15"/>
  <c r="E23" i="15"/>
  <c r="E27" i="16"/>
  <c r="E65" i="16"/>
  <c r="E67" i="13"/>
  <c r="E10" i="13"/>
  <c r="E26" i="13"/>
  <c r="E29" i="13"/>
  <c r="E37" i="13"/>
  <c r="E42" i="13"/>
  <c r="E7" i="16"/>
  <c r="E16" i="16"/>
  <c r="E20" i="16"/>
  <c r="E24" i="16"/>
  <c r="E29" i="16"/>
  <c r="E32" i="16"/>
  <c r="E35" i="16"/>
  <c r="E40" i="16"/>
  <c r="E43" i="16"/>
  <c r="E45" i="16"/>
  <c r="E51" i="16"/>
  <c r="E53" i="16"/>
  <c r="E55" i="16"/>
  <c r="E59" i="16"/>
  <c r="E61" i="16"/>
  <c r="E63" i="16"/>
  <c r="E67" i="16"/>
  <c r="E69" i="16"/>
  <c r="E71" i="16"/>
  <c r="E5" i="15"/>
  <c r="E69" i="13"/>
  <c r="E70" i="13"/>
  <c r="E7" i="14"/>
  <c r="E16" i="14"/>
  <c r="E24" i="14"/>
  <c r="E32" i="14"/>
  <c r="E40" i="14"/>
  <c r="E48" i="14"/>
  <c r="E56" i="14"/>
  <c r="E64" i="14"/>
  <c r="F6" i="13"/>
  <c r="E6" i="16"/>
  <c r="E11" i="16"/>
  <c r="E15" i="16"/>
  <c r="E19" i="16"/>
  <c r="E23" i="16"/>
  <c r="E25" i="16"/>
  <c r="E28" i="16"/>
  <c r="E31" i="16"/>
  <c r="E33" i="16"/>
  <c r="E36" i="16"/>
  <c r="E39" i="16"/>
  <c r="E41" i="16"/>
  <c r="E44" i="16"/>
  <c r="E47" i="16"/>
  <c r="E49" i="16"/>
  <c r="E52" i="16"/>
  <c r="E54" i="16"/>
  <c r="E56" i="16"/>
  <c r="E58" i="16"/>
  <c r="E60" i="16"/>
  <c r="E62" i="16"/>
  <c r="E64" i="16"/>
  <c r="E66" i="16"/>
  <c r="E68" i="16"/>
  <c r="E70" i="16"/>
  <c r="F15" i="13"/>
  <c r="F23" i="13"/>
  <c r="F31" i="13"/>
  <c r="F39" i="13"/>
  <c r="F47" i="13"/>
  <c r="F55" i="13"/>
  <c r="F63" i="13"/>
  <c r="F71" i="13"/>
  <c r="F13" i="13"/>
  <c r="F21" i="13"/>
  <c r="F29" i="13"/>
  <c r="F37" i="13"/>
  <c r="F45" i="13"/>
  <c r="F53" i="13"/>
  <c r="F61" i="13"/>
  <c r="F69" i="13"/>
  <c r="E4" i="13"/>
  <c r="E7" i="13"/>
  <c r="E11" i="13"/>
  <c r="E16" i="13"/>
  <c r="E19" i="13"/>
  <c r="E24" i="13"/>
  <c r="E27" i="13"/>
  <c r="E32" i="13"/>
  <c r="E35" i="13"/>
  <c r="E40" i="13"/>
  <c r="E43" i="13"/>
  <c r="E48" i="13"/>
  <c r="E51" i="13"/>
  <c r="E56" i="13"/>
  <c r="E58" i="13"/>
  <c r="E61" i="13"/>
  <c r="E62" i="13"/>
  <c r="E64" i="13"/>
  <c r="E66" i="13"/>
  <c r="E8" i="15"/>
  <c r="E13" i="15"/>
  <c r="E17" i="15"/>
  <c r="E21" i="15"/>
  <c r="E25" i="15"/>
  <c r="E29" i="15"/>
  <c r="E33" i="15"/>
  <c r="E37" i="15"/>
  <c r="E41" i="15"/>
  <c r="E45" i="15"/>
  <c r="E49" i="15"/>
  <c r="E53" i="15"/>
  <c r="E57" i="15"/>
  <c r="E61" i="15"/>
  <c r="E65" i="15"/>
  <c r="E69" i="15"/>
  <c r="E5" i="13"/>
  <c r="E6" i="13"/>
  <c r="E8" i="13"/>
  <c r="F11" i="13"/>
  <c r="E12" i="13"/>
  <c r="E14" i="13"/>
  <c r="E15" i="13"/>
  <c r="E17" i="13"/>
  <c r="F19" i="13"/>
  <c r="E20" i="13"/>
  <c r="E22" i="13"/>
  <c r="E23" i="13"/>
  <c r="E25" i="13"/>
  <c r="F27" i="13"/>
  <c r="E28" i="13"/>
  <c r="E30" i="13"/>
  <c r="E31" i="13"/>
  <c r="E33" i="13"/>
  <c r="F35" i="13"/>
  <c r="E36" i="13"/>
  <c r="E38" i="13"/>
  <c r="E39" i="13"/>
  <c r="E41" i="13"/>
  <c r="F43" i="13"/>
  <c r="E44" i="13"/>
  <c r="E46" i="13"/>
  <c r="E47" i="13"/>
  <c r="E49" i="13"/>
  <c r="F51" i="13"/>
  <c r="E52" i="13"/>
  <c r="E54" i="13"/>
  <c r="E55" i="13"/>
  <c r="F57" i="13"/>
  <c r="E60" i="13"/>
  <c r="E63" i="13"/>
  <c r="F65" i="13"/>
  <c r="E68" i="13"/>
  <c r="E71" i="13"/>
  <c r="E5" i="14"/>
  <c r="E6" i="14"/>
  <c r="E8" i="14"/>
  <c r="E10" i="14"/>
  <c r="E11" i="14"/>
  <c r="E13" i="14"/>
  <c r="E14" i="14"/>
  <c r="E15" i="14"/>
  <c r="E17" i="14"/>
  <c r="E18" i="14"/>
  <c r="E19" i="14"/>
  <c r="E21" i="14"/>
  <c r="E22" i="14"/>
  <c r="E23" i="14"/>
  <c r="E25" i="14"/>
  <c r="E26" i="14"/>
  <c r="E27" i="14"/>
  <c r="E29" i="14"/>
  <c r="E30" i="14"/>
  <c r="E31" i="14"/>
  <c r="E33" i="14"/>
  <c r="E34" i="14"/>
  <c r="E35" i="14"/>
  <c r="E37" i="14"/>
  <c r="E38" i="14"/>
  <c r="E39" i="14"/>
  <c r="E41" i="14"/>
  <c r="E42" i="14"/>
  <c r="E43" i="14"/>
  <c r="E45" i="14"/>
  <c r="E46" i="14"/>
  <c r="E47" i="14"/>
  <c r="E49" i="14"/>
  <c r="E50" i="14"/>
  <c r="E51" i="14"/>
  <c r="E53" i="14"/>
  <c r="E54" i="14"/>
  <c r="E55" i="14"/>
  <c r="E57" i="14"/>
  <c r="E58" i="14"/>
  <c r="E59" i="14"/>
  <c r="E61" i="14"/>
  <c r="E62" i="14"/>
  <c r="E63" i="14"/>
  <c r="E65" i="14"/>
  <c r="E66" i="14"/>
  <c r="E67" i="14"/>
  <c r="E69" i="14"/>
  <c r="F70" i="14"/>
  <c r="E71" i="14"/>
  <c r="E5" i="16"/>
  <c r="E8" i="16"/>
  <c r="E10" i="16"/>
  <c r="E13" i="16"/>
  <c r="E14" i="16"/>
  <c r="E17" i="16"/>
  <c r="E18" i="16"/>
  <c r="E21" i="16"/>
  <c r="E22" i="16"/>
  <c r="E26" i="16"/>
  <c r="E30" i="16"/>
  <c r="E34" i="16"/>
  <c r="E38" i="16"/>
  <c r="E42" i="16"/>
  <c r="E46" i="16"/>
  <c r="E50" i="16"/>
  <c r="F8" i="13"/>
  <c r="F17" i="13"/>
  <c r="F25" i="13"/>
  <c r="F33" i="13"/>
  <c r="F41" i="13"/>
  <c r="F49" i="13"/>
  <c r="F59" i="13"/>
  <c r="E70" i="14"/>
  <c r="F14" i="16"/>
  <c r="F32" i="16"/>
  <c r="F34" i="16"/>
  <c r="F40" i="16"/>
  <c r="F42" i="16"/>
  <c r="F44" i="16"/>
  <c r="F46" i="16"/>
  <c r="F56" i="16"/>
  <c r="F60" i="16"/>
  <c r="F66" i="16"/>
  <c r="F18" i="16"/>
  <c r="F48" i="16"/>
  <c r="F58" i="16"/>
  <c r="F62" i="16"/>
  <c r="F64" i="16"/>
  <c r="F68" i="16"/>
  <c r="F70" i="16"/>
  <c r="E4" i="16"/>
  <c r="F6" i="16"/>
  <c r="F11" i="16"/>
  <c r="F13" i="16"/>
  <c r="F15" i="16"/>
  <c r="F49" i="16"/>
  <c r="F51" i="16"/>
  <c r="F53" i="16"/>
  <c r="F55" i="16"/>
  <c r="F57" i="16"/>
  <c r="F59" i="16"/>
  <c r="F61" i="16"/>
  <c r="F63" i="16"/>
  <c r="F65" i="16"/>
  <c r="F67" i="16"/>
  <c r="F69" i="16"/>
  <c r="F71" i="16"/>
  <c r="F5" i="16"/>
  <c r="F7" i="16"/>
  <c r="F10" i="16"/>
  <c r="F12" i="16"/>
  <c r="F16" i="16"/>
  <c r="F20" i="16"/>
  <c r="F22" i="16"/>
  <c r="F24" i="16"/>
  <c r="F26" i="16"/>
  <c r="F28" i="16"/>
  <c r="F30" i="16"/>
  <c r="F36" i="16"/>
  <c r="F38" i="16"/>
  <c r="F50" i="16"/>
  <c r="F52" i="16"/>
  <c r="F8" i="16"/>
  <c r="F17" i="16"/>
  <c r="F19" i="16"/>
  <c r="F21" i="16"/>
  <c r="F23" i="16"/>
  <c r="F25" i="16"/>
  <c r="F27" i="16"/>
  <c r="F29" i="16"/>
  <c r="F31" i="16"/>
  <c r="F33" i="16"/>
  <c r="F35" i="16"/>
  <c r="F37" i="16"/>
  <c r="F39" i="16"/>
  <c r="F41" i="16"/>
  <c r="F43" i="16"/>
  <c r="F45" i="16"/>
  <c r="F47" i="16"/>
  <c r="F5" i="15"/>
  <c r="F7" i="15"/>
  <c r="F10" i="15"/>
  <c r="F12" i="15"/>
  <c r="F14" i="15"/>
  <c r="F16" i="15"/>
  <c r="F18" i="15"/>
  <c r="F20" i="15"/>
  <c r="F22" i="15"/>
  <c r="F24" i="15"/>
  <c r="F26" i="15"/>
  <c r="F28" i="15"/>
  <c r="F30" i="15"/>
  <c r="F32" i="15"/>
  <c r="F34" i="15"/>
  <c r="F36" i="15"/>
  <c r="F38" i="15"/>
  <c r="F40" i="15"/>
  <c r="F42" i="15"/>
  <c r="F44" i="15"/>
  <c r="F46" i="15"/>
  <c r="F48" i="15"/>
  <c r="F50" i="15"/>
  <c r="F52" i="15"/>
  <c r="F54" i="15"/>
  <c r="E4" i="15"/>
  <c r="F6" i="15"/>
  <c r="F8" i="15"/>
  <c r="F11" i="15"/>
  <c r="F13" i="15"/>
  <c r="F15" i="15"/>
  <c r="F17" i="15"/>
  <c r="F19" i="15"/>
  <c r="F21" i="15"/>
  <c r="F23" i="15"/>
  <c r="F25" i="15"/>
  <c r="F27" i="15"/>
  <c r="F29" i="15"/>
  <c r="F31" i="15"/>
  <c r="F33" i="15"/>
  <c r="F35" i="15"/>
  <c r="F37" i="15"/>
  <c r="F39" i="15"/>
  <c r="F41" i="15"/>
  <c r="F43" i="15"/>
  <c r="F45" i="15"/>
  <c r="F47" i="15"/>
  <c r="F49" i="15"/>
  <c r="F51" i="15"/>
  <c r="F53" i="15"/>
  <c r="F55" i="15"/>
  <c r="F57" i="15"/>
  <c r="F59" i="15"/>
  <c r="F61" i="15"/>
  <c r="F63" i="15"/>
  <c r="F65" i="15"/>
  <c r="F67" i="15"/>
  <c r="F69" i="15"/>
  <c r="F71" i="15"/>
  <c r="F56" i="15"/>
  <c r="F58" i="15"/>
  <c r="F60" i="15"/>
  <c r="F62" i="15"/>
  <c r="F64" i="15"/>
  <c r="F66" i="15"/>
  <c r="F68" i="15"/>
  <c r="F5" i="14"/>
  <c r="F7" i="14"/>
  <c r="F10" i="14"/>
  <c r="F12" i="14"/>
  <c r="F16" i="14"/>
  <c r="F20" i="14"/>
  <c r="F22" i="14"/>
  <c r="F28" i="14"/>
  <c r="F30" i="14"/>
  <c r="F44" i="14"/>
  <c r="F54" i="14"/>
  <c r="F56" i="14"/>
  <c r="F60" i="14"/>
  <c r="F62" i="14"/>
  <c r="F68" i="14"/>
  <c r="E4" i="14"/>
  <c r="F6" i="14"/>
  <c r="F8" i="14"/>
  <c r="F11" i="14"/>
  <c r="F13" i="14"/>
  <c r="F15" i="14"/>
  <c r="F17" i="14"/>
  <c r="F19" i="14"/>
  <c r="F21" i="14"/>
  <c r="F23" i="14"/>
  <c r="F25" i="14"/>
  <c r="F27" i="14"/>
  <c r="F29" i="14"/>
  <c r="F31" i="14"/>
  <c r="F33" i="14"/>
  <c r="F35" i="14"/>
  <c r="F37" i="14"/>
  <c r="F39" i="14"/>
  <c r="F41" i="14"/>
  <c r="F43" i="14"/>
  <c r="F45" i="14"/>
  <c r="F47" i="14"/>
  <c r="F49" i="14"/>
  <c r="F51" i="14"/>
  <c r="F53" i="14"/>
  <c r="F55" i="14"/>
  <c r="F57" i="14"/>
  <c r="F59" i="14"/>
  <c r="F61" i="14"/>
  <c r="F63" i="14"/>
  <c r="F65" i="14"/>
  <c r="F67" i="14"/>
  <c r="F69" i="14"/>
  <c r="F71" i="14"/>
  <c r="F14" i="14"/>
  <c r="F18" i="14"/>
  <c r="F24" i="14"/>
  <c r="F26" i="14"/>
  <c r="F32" i="14"/>
  <c r="F34" i="14"/>
  <c r="F36" i="14"/>
  <c r="F38" i="14"/>
  <c r="F40" i="14"/>
  <c r="F42" i="14"/>
  <c r="F46" i="14"/>
  <c r="F48" i="14"/>
  <c r="F50" i="14"/>
  <c r="F52" i="14"/>
  <c r="F58" i="14"/>
  <c r="F64" i="14"/>
  <c r="F66" i="14"/>
  <c r="F5" i="13"/>
  <c r="F7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F46" i="13"/>
  <c r="F48" i="13"/>
  <c r="F50" i="13"/>
  <c r="F52" i="13"/>
  <c r="F54" i="13"/>
  <c r="F56" i="13"/>
  <c r="F58" i="13"/>
  <c r="F60" i="13"/>
  <c r="F62" i="13"/>
  <c r="F64" i="13"/>
  <c r="F66" i="13"/>
  <c r="F68" i="13"/>
  <c r="F70" i="13"/>
  <c r="E64" i="3" l="1"/>
  <c r="E58" i="3"/>
  <c r="E48" i="3"/>
  <c r="E42" i="3"/>
  <c r="E32" i="3"/>
  <c r="E26" i="3"/>
  <c r="E16" i="3"/>
  <c r="E10" i="3"/>
  <c r="E5" i="3"/>
  <c r="E70" i="3"/>
  <c r="E57" i="3" l="1"/>
  <c r="E61" i="3"/>
  <c r="E65" i="3"/>
  <c r="E69" i="3"/>
  <c r="E13" i="3"/>
  <c r="E17" i="3"/>
  <c r="E21" i="3"/>
  <c r="E29" i="3"/>
  <c r="E33" i="3"/>
  <c r="E41" i="3"/>
  <c r="E45" i="3"/>
  <c r="E53" i="3"/>
  <c r="E70" i="4"/>
  <c r="E5" i="1"/>
  <c r="E7" i="4"/>
  <c r="E14" i="4"/>
  <c r="E24" i="4"/>
  <c r="E32" i="4"/>
  <c r="E40" i="4"/>
  <c r="E48" i="4"/>
  <c r="E56" i="4"/>
  <c r="E64" i="4"/>
  <c r="E68" i="4"/>
  <c r="E4" i="4"/>
  <c r="E6" i="4"/>
  <c r="E8" i="4"/>
  <c r="E11" i="4"/>
  <c r="E13" i="4"/>
  <c r="E15" i="4"/>
  <c r="E17" i="4"/>
  <c r="E19" i="4"/>
  <c r="E21" i="4"/>
  <c r="E4" i="1"/>
  <c r="F36" i="4"/>
  <c r="F28" i="4"/>
  <c r="F60" i="4"/>
  <c r="F22" i="4"/>
  <c r="F24" i="4"/>
  <c r="F26" i="4"/>
  <c r="F30" i="4"/>
  <c r="F32" i="4"/>
  <c r="F34" i="4"/>
  <c r="F38" i="4"/>
  <c r="F40" i="4"/>
  <c r="F42" i="4"/>
  <c r="F46" i="4"/>
  <c r="F48" i="4"/>
  <c r="F50" i="4"/>
  <c r="F54" i="4"/>
  <c r="F56" i="4"/>
  <c r="F58" i="4"/>
  <c r="F62" i="4"/>
  <c r="F64" i="4"/>
  <c r="F66" i="4"/>
  <c r="E20" i="4"/>
  <c r="E44" i="4"/>
  <c r="E52" i="4"/>
  <c r="E60" i="4"/>
  <c r="F52" i="4"/>
  <c r="E10" i="4"/>
  <c r="E28" i="4"/>
  <c r="E36" i="4"/>
  <c r="F44" i="4"/>
  <c r="E5" i="4"/>
  <c r="E18" i="4"/>
  <c r="E12" i="4"/>
  <c r="E16" i="4"/>
  <c r="E22" i="4"/>
  <c r="E26" i="4"/>
  <c r="E30" i="4"/>
  <c r="E34" i="4"/>
  <c r="E38" i="4"/>
  <c r="E42" i="4"/>
  <c r="E46" i="4"/>
  <c r="E50" i="4"/>
  <c r="E54" i="4"/>
  <c r="E58" i="4"/>
  <c r="E62" i="4"/>
  <c r="E66" i="4"/>
  <c r="F23" i="4"/>
  <c r="F25" i="4"/>
  <c r="F27" i="4"/>
  <c r="F29" i="4"/>
  <c r="F31" i="4"/>
  <c r="F33" i="4"/>
  <c r="F35" i="4"/>
  <c r="F37" i="4"/>
  <c r="F39" i="4"/>
  <c r="F41" i="4"/>
  <c r="F43" i="4"/>
  <c r="F45" i="4"/>
  <c r="F47" i="4"/>
  <c r="F49" i="4"/>
  <c r="F51" i="4"/>
  <c r="F53" i="4"/>
  <c r="F55" i="4"/>
  <c r="F57" i="4"/>
  <c r="F59" i="4"/>
  <c r="F61" i="4"/>
  <c r="F63" i="4"/>
  <c r="F65" i="4"/>
  <c r="F67" i="4"/>
  <c r="F69" i="4"/>
  <c r="F71" i="4"/>
  <c r="F68" i="4"/>
  <c r="F70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F5" i="4"/>
  <c r="F6" i="4"/>
  <c r="F7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E60" i="3"/>
  <c r="E4" i="3"/>
  <c r="E8" i="3"/>
  <c r="E25" i="3"/>
  <c r="E37" i="3"/>
  <c r="E49" i="3"/>
  <c r="E28" i="3"/>
  <c r="E38" i="3"/>
  <c r="E22" i="3"/>
  <c r="E44" i="3"/>
  <c r="E12" i="3"/>
  <c r="E54" i="3"/>
  <c r="E6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14" i="3"/>
  <c r="E18" i="3"/>
  <c r="E36" i="3"/>
  <c r="E40" i="3"/>
  <c r="E46" i="3"/>
  <c r="E52" i="3"/>
  <c r="E56" i="3"/>
  <c r="E66" i="3"/>
  <c r="E68" i="3"/>
  <c r="E7" i="3"/>
  <c r="E20" i="3"/>
  <c r="E24" i="3"/>
  <c r="E30" i="3"/>
  <c r="E34" i="3"/>
  <c r="E50" i="3"/>
  <c r="E62" i="3"/>
  <c r="E71" i="3"/>
  <c r="F5" i="3"/>
  <c r="F6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6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7" i="1"/>
  <c r="F5" i="1"/>
  <c r="E6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8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</calcChain>
</file>

<file path=xl/sharedStrings.xml><?xml version="1.0" encoding="utf-8"?>
<sst xmlns="http://schemas.openxmlformats.org/spreadsheetml/2006/main" count="1100" uniqueCount="146">
  <si>
    <t>월</t>
  </si>
  <si>
    <t>대륙</t>
  </si>
  <si>
    <t>국적</t>
  </si>
  <si>
    <t>계</t>
  </si>
  <si>
    <t>남성</t>
  </si>
  <si>
    <t>여성</t>
  </si>
  <si>
    <t>승무원</t>
  </si>
  <si>
    <t>총계</t>
  </si>
  <si>
    <t>아시아주</t>
  </si>
  <si>
    <t>중국</t>
  </si>
  <si>
    <t>일본</t>
  </si>
  <si>
    <t>대만</t>
  </si>
  <si>
    <t>태국</t>
  </si>
  <si>
    <t>홍콩</t>
  </si>
  <si>
    <t>필리핀</t>
  </si>
  <si>
    <t>말레이시아</t>
  </si>
  <si>
    <t>인도네시아</t>
  </si>
  <si>
    <t>싱가포르</t>
  </si>
  <si>
    <t>베트남</t>
  </si>
  <si>
    <t>인도</t>
  </si>
  <si>
    <t>몽골</t>
  </si>
  <si>
    <t>미얀마</t>
  </si>
  <si>
    <t>우즈베키스탄</t>
  </si>
  <si>
    <t>카자흐스탄</t>
  </si>
  <si>
    <t>GCC</t>
  </si>
  <si>
    <t>터키</t>
  </si>
  <si>
    <t>스리랑카</t>
  </si>
  <si>
    <t>이스라엘</t>
  </si>
  <si>
    <t>파키스탄</t>
  </si>
  <si>
    <t>방글라데시</t>
  </si>
  <si>
    <t>이란</t>
  </si>
  <si>
    <t>아시아 기타</t>
  </si>
  <si>
    <t>아시아주소계</t>
  </si>
  <si>
    <t>미주</t>
  </si>
  <si>
    <t>미국</t>
  </si>
  <si>
    <t>캐나다</t>
  </si>
  <si>
    <t>브라질</t>
  </si>
  <si>
    <t>멕시코</t>
  </si>
  <si>
    <t>미주 기타</t>
  </si>
  <si>
    <t>미주소계</t>
  </si>
  <si>
    <t>구주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</si>
  <si>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</si>
  <si>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</si>
  <si>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</si>
  <si>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</si>
  <si>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</si>
  <si>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</si>
  <si>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</si>
  <si>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노르웨이</t>
  </si>
  <si>
    <t>스페인</t>
  </si>
  <si>
    <t>스웨덴</t>
  </si>
  <si>
    <t>폴란드</t>
  </si>
  <si>
    <t>덴마크</t>
  </si>
  <si>
    <t>핀란드</t>
  </si>
  <si>
    <t>루마니아</t>
  </si>
  <si>
    <t>스위스</t>
  </si>
  <si>
    <t>오스트리아</t>
  </si>
  <si>
    <t>아일랜드</t>
  </si>
  <si>
    <t>그리스</t>
  </si>
  <si>
    <t>벨기에</t>
  </si>
  <si>
    <t>포르투갈</t>
  </si>
  <si>
    <t>불가리아</t>
  </si>
  <si>
    <t>크로아티아</t>
  </si>
  <si>
    <t>구주 기타</t>
  </si>
  <si>
    <t>구주소계</t>
  </si>
  <si>
    <t>대양주</t>
  </si>
  <si>
    <t>오스트레일리아</t>
  </si>
  <si>
    <t>뉴질랜드</t>
  </si>
  <si>
    <t>대양주 기타</t>
  </si>
  <si>
    <t>대양주소계</t>
  </si>
  <si>
    <t>아프리카</t>
  </si>
  <si>
    <t>남아프리카공화국</t>
  </si>
  <si>
    <t>아프리카 기타</t>
  </si>
  <si>
    <t>아프리카소계</t>
  </si>
  <si>
    <t>기타</t>
  </si>
  <si>
    <t>국적미상</t>
  </si>
  <si>
    <t>교포</t>
  </si>
  <si>
    <t>전년동기(명)</t>
  </si>
  <si>
    <t>국적</t>
    <phoneticPr fontId="15" type="noConversion"/>
  </si>
  <si>
    <t>인원
(명)</t>
  </si>
  <si>
    <t>전년동기
(명)</t>
  </si>
  <si>
    <t>성장률
(%)</t>
  </si>
  <si>
    <t>구성비
(%)</t>
  </si>
  <si>
    <t>0~20</t>
  </si>
  <si>
    <t>21~30</t>
  </si>
  <si>
    <t>31~40</t>
  </si>
  <si>
    <t>41~50</t>
  </si>
  <si>
    <t>51~60</t>
  </si>
  <si>
    <t>관광</t>
  </si>
  <si>
    <t>상용</t>
  </si>
  <si>
    <t>공용</t>
  </si>
  <si>
    <t>유학연수</t>
  </si>
  <si>
    <t>인천공항</t>
  </si>
  <si>
    <t>김해공항</t>
  </si>
  <si>
    <t>김포공항</t>
  </si>
  <si>
    <t>제주공항</t>
  </si>
  <si>
    <t>기타공항</t>
  </si>
  <si>
    <t>공항소계</t>
  </si>
  <si>
    <t>부산항구</t>
  </si>
  <si>
    <t>인천항구</t>
  </si>
  <si>
    <t>제주항구</t>
  </si>
  <si>
    <t>기타항구</t>
  </si>
  <si>
    <t>항구소계</t>
  </si>
  <si>
    <t>성별출국</t>
  </si>
  <si>
    <t>연령별출국</t>
  </si>
  <si>
    <t>교통수단별출국</t>
  </si>
  <si>
    <t>성장률 
(%)</t>
  </si>
  <si>
    <t>2월</t>
  </si>
  <si>
    <t>1월</t>
  </si>
  <si>
    <t>대륙</t>
    <phoneticPr fontId="15" type="noConversion"/>
  </si>
  <si>
    <t>대륙</t>
    <phoneticPr fontId="15" type="noConversion"/>
  </si>
  <si>
    <t>국적</t>
    <phoneticPr fontId="15" type="noConversion"/>
  </si>
  <si>
    <t>61세이상</t>
    <phoneticPr fontId="15" type="noConversion"/>
  </si>
  <si>
    <t>61세이상</t>
    <phoneticPr fontId="15" type="noConversion"/>
  </si>
  <si>
    <t>기타소계</t>
  </si>
  <si>
    <t>교포 소계</t>
  </si>
  <si>
    <t>총계</t>
    <phoneticPr fontId="15" type="noConversion"/>
  </si>
  <si>
    <t>총계</t>
    <phoneticPr fontId="15" type="noConversion"/>
  </si>
  <si>
    <t>총계</t>
    <phoneticPr fontId="15" type="noConversion"/>
  </si>
  <si>
    <t>캄보디아</t>
  </si>
  <si>
    <t>5월</t>
  </si>
  <si>
    <t>6월</t>
  </si>
  <si>
    <t>3월</t>
  </si>
  <si>
    <t>8월</t>
  </si>
  <si>
    <t>9월</t>
  </si>
  <si>
    <t>10월</t>
    <phoneticPr fontId="15" type="noConversion"/>
  </si>
  <si>
    <t>10월</t>
    <phoneticPr fontId="15" type="noConversion"/>
  </si>
  <si>
    <t>11월</t>
  </si>
  <si>
    <t>12월</t>
    <phoneticPr fontId="15" type="noConversion"/>
  </si>
  <si>
    <t>12월</t>
    <phoneticPr fontId="15" type="noConversion"/>
  </si>
  <si>
    <t>마카오</t>
    <phoneticPr fontId="15" type="noConversion"/>
  </si>
  <si>
    <t>마카오</t>
    <phoneticPr fontId="15" type="noConversion"/>
  </si>
  <si>
    <t>4월</t>
    <phoneticPr fontId="15" type="noConversion"/>
  </si>
  <si>
    <t>4월</t>
    <phoneticPr fontId="15" type="noConversion"/>
  </si>
  <si>
    <t>5월</t>
    <phoneticPr fontId="15" type="noConversion"/>
  </si>
  <si>
    <t>4월</t>
    <phoneticPr fontId="15" type="noConversion"/>
  </si>
  <si>
    <t>7월</t>
    <phoneticPr fontId="15" type="noConversion"/>
  </si>
  <si>
    <t>성별국적별입국  (2019년 12월)</t>
    <phoneticPr fontId="15" type="noConversion"/>
  </si>
  <si>
    <t>연령별국적별입국  (2019년 12월)</t>
  </si>
  <si>
    <t>목적별국적별입국  (2019년 12월)</t>
  </si>
  <si>
    <t>교통수단별 국적별 입국 (2019년 12월)</t>
  </si>
  <si>
    <t>성별국적별입국  (2019년 1~12월)</t>
    <phoneticPr fontId="15" type="noConversion"/>
  </si>
  <si>
    <t>연령별국적별입국  (2019년 1~12월)</t>
    <phoneticPr fontId="15" type="noConversion"/>
  </si>
  <si>
    <t>목적별국적별입국  (2019년 1~12월)</t>
    <phoneticPr fontId="15" type="noConversion"/>
  </si>
  <si>
    <t>교통수단별 국적별 입국 (2019년 1~12월)</t>
    <phoneticPr fontId="15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</si>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</sst>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);[Red]\(#,##0\)"/>
    <numFmt numFmtId="177" formatCode="_-* #,##0.0_-;\-* #,##0.0_-;_-* &quot;-&quot;_-;_-@_-"/>
    <numFmt numFmtId="178" formatCode="0.0_ "/>
    <numFmt numFmtId="179" formatCode="#,##0.0_ "/>
    <numFmt numFmtId="182" formatCode="0.0"/>
  </numFmts>
  <fonts count="42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5F5F5F"/>
      <name val="돋움"/>
      <family val="3"/>
      <charset val="129"/>
    </font>
    <font>
      <sz val="9"/>
      <color rgb="FF5F5F5F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9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DBD1"/>
        <bgColor indexed="64"/>
      </patternFill>
    </fill>
    <fill>
      <patternFill patternType="solid">
        <fgColor rgb="FFF3EBD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6" fillId="0" borderId="0" xfId="0" applyFont="1">
      <alignment vertical="center"/>
    </xf>
    <xf numFmtId="0" fontId="0" fillId="0" borderId="0" xfId="0">
      <alignment vertical="center"/>
    </xf>
    <xf numFmtId="0" fontId="34" fillId="0" borderId="0" xfId="0" applyFont="1">
      <alignment vertical="center"/>
    </xf>
    <xf numFmtId="0" fontId="0" fillId="0" borderId="0" xfId="0">
      <alignment vertical="center"/>
    </xf>
    <xf numFmtId="49" fontId="37" fillId="33" borderId="13" xfId="86" applyNumberFormat="1" applyFont="1" applyFill="1" applyBorder="1" applyAlignment="1">
      <alignment horizontal="center" vertical="center" wrapText="1"/>
    </xf>
    <xf numFmtId="49" fontId="37" fillId="33" borderId="13" xfId="1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177" fontId="37" fillId="33" borderId="13" xfId="158" applyNumberFormat="1" applyFont="1" applyFill="1" applyBorder="1" applyAlignment="1">
      <alignment horizontal="center" vertical="center" wrapText="1"/>
    </xf>
    <xf numFmtId="177" fontId="0" fillId="0" borderId="0" xfId="158" applyNumberFormat="1" applyFont="1">
      <alignment vertical="center"/>
    </xf>
    <xf numFmtId="177" fontId="36" fillId="0" borderId="0" xfId="158" applyNumberFormat="1" applyFont="1">
      <alignment vertical="center"/>
    </xf>
    <xf numFmtId="177" fontId="34" fillId="0" borderId="0" xfId="158" applyNumberFormat="1" applyFont="1">
      <alignment vertical="center"/>
    </xf>
    <xf numFmtId="178" fontId="39" fillId="0" borderId="10" xfId="168" applyNumberFormat="1" applyFont="1" applyBorder="1" applyAlignment="1">
      <alignment horizontal="righ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center" vertical="center" wrapText="1"/>
    </xf>
    <xf numFmtId="49" fontId="39" fillId="0" borderId="13" xfId="168" applyNumberFormat="1" applyFont="1" applyBorder="1" applyAlignment="1">
      <alignment horizontal="center" vertical="center" wrapText="1"/>
    </xf>
    <xf numFmtId="49" fontId="39" fillId="0" borderId="10" xfId="168" applyNumberFormat="1" applyFont="1" applyBorder="1" applyAlignment="1">
      <alignment horizontal="center" vertical="center" wrapText="1"/>
    </xf>
    <xf numFmtId="49" fontId="39" fillId="0" borderId="13" xfId="168" applyNumberFormat="1" applyFont="1" applyBorder="1" applyAlignment="1">
      <alignment horizontal="center" vertical="center" wrapText="1"/>
    </xf>
    <xf numFmtId="49" fontId="38" fillId="34" borderId="16" xfId="0" applyNumberFormat="1" applyFont="1" applyFill="1" applyBorder="1" applyAlignment="1">
      <alignment vertical="center" wrapText="1"/>
    </xf>
    <xf numFmtId="49" fontId="38" fillId="34" borderId="15" xfId="0" applyNumberFormat="1" applyFont="1" applyFill="1" applyBorder="1" applyAlignment="1">
      <alignment vertical="center" wrapText="1"/>
    </xf>
    <xf numFmtId="3" fontId="38" fillId="34" borderId="16" xfId="0" applyNumberFormat="1" applyFont="1" applyFill="1" applyBorder="1" applyAlignment="1">
      <alignment horizontal="right" vertical="center" wrapText="1"/>
    </xf>
    <xf numFmtId="179" fontId="38" fillId="34" borderId="16" xfId="0" applyNumberFormat="1" applyFont="1" applyFill="1" applyBorder="1" applyAlignment="1">
      <alignment horizontal="right" vertical="center" wrapText="1"/>
    </xf>
    <xf numFmtId="179" fontId="39" fillId="0" borderId="10" xfId="168" applyNumberFormat="1" applyFont="1" applyBorder="1" applyAlignment="1">
      <alignment horizontal="right" vertical="center" wrapText="1"/>
    </xf>
    <xf numFmtId="179" fontId="38" fillId="34" borderId="16" xfId="0" applyNumberFormat="1" applyFont="1" applyFill="1" applyBorder="1" applyAlignment="1">
      <alignment vertical="center" wrapText="1"/>
    </xf>
    <xf numFmtId="3" fontId="39" fillId="0" borderId="10" xfId="168" applyNumberFormat="1" applyFont="1" applyFill="1" applyBorder="1" applyAlignment="1">
      <alignment horizontal="right" vertical="center" wrapText="1"/>
    </xf>
    <xf numFmtId="179" fontId="38" fillId="34" borderId="16" xfId="0" applyNumberFormat="1" applyFont="1" applyFill="1" applyBorder="1" applyAlignment="1">
      <alignment vertical="center" shrinkToFit="1"/>
    </xf>
    <xf numFmtId="178" fontId="39" fillId="0" borderId="10" xfId="168" applyNumberFormat="1" applyFont="1" applyBorder="1" applyAlignment="1">
      <alignment horizontal="right" vertical="center" shrinkToFit="1"/>
    </xf>
    <xf numFmtId="179" fontId="39" fillId="0" borderId="10" xfId="168" applyNumberFormat="1" applyFont="1" applyBorder="1" applyAlignment="1">
      <alignment horizontal="right" vertical="center" shrinkToFit="1"/>
    </xf>
    <xf numFmtId="3" fontId="38" fillId="34" borderId="10" xfId="168" applyNumberFormat="1" applyFont="1" applyFill="1" applyBorder="1" applyAlignment="1">
      <alignment horizontal="right" vertical="center" wrapText="1"/>
    </xf>
    <xf numFmtId="49" fontId="41" fillId="34" borderId="10" xfId="168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0" fontId="36" fillId="0" borderId="0" xfId="0" applyNumberFormat="1" applyFont="1">
      <alignment vertical="center"/>
    </xf>
    <xf numFmtId="0" fontId="37" fillId="33" borderId="13" xfId="86" applyNumberFormat="1" applyFont="1" applyFill="1" applyBorder="1" applyAlignment="1">
      <alignment horizontal="center" vertical="center" wrapText="1"/>
    </xf>
    <xf numFmtId="0" fontId="37" fillId="33" borderId="13" xfId="158" applyNumberFormat="1" applyFont="1" applyFill="1" applyBorder="1" applyAlignment="1">
      <alignment horizontal="center" vertical="center" wrapText="1"/>
    </xf>
    <xf numFmtId="0" fontId="38" fillId="34" borderId="10" xfId="168" applyNumberFormat="1" applyFont="1" applyFill="1" applyBorder="1" applyAlignment="1">
      <alignment horizontal="righ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0" fontId="39" fillId="0" borderId="10" xfId="168" applyNumberFormat="1" applyFont="1" applyBorder="1" applyAlignment="1">
      <alignment horizontal="left" vertical="center" wrapText="1"/>
    </xf>
    <xf numFmtId="0" fontId="39" fillId="0" borderId="10" xfId="168" applyNumberFormat="1" applyFont="1" applyBorder="1" applyAlignment="1">
      <alignment horizontal="right" vertical="center" wrapText="1"/>
    </xf>
    <xf numFmtId="0" fontId="39" fillId="0" borderId="12" xfId="0" applyNumberFormat="1" applyFont="1" applyBorder="1" applyAlignment="1">
      <alignment horizontal="left" vertical="center" wrapText="1"/>
    </xf>
    <xf numFmtId="0" fontId="39" fillId="0" borderId="13" xfId="168" applyNumberFormat="1" applyFont="1" applyBorder="1" applyAlignment="1">
      <alignment horizontal="left" vertical="center" wrapText="1"/>
    </xf>
    <xf numFmtId="0" fontId="39" fillId="0" borderId="13" xfId="0" applyNumberFormat="1" applyFont="1" applyBorder="1" applyAlignment="1">
      <alignment horizontal="left" vertical="center" wrapText="1"/>
    </xf>
    <xf numFmtId="0" fontId="36" fillId="0" borderId="0" xfId="158" applyNumberFormat="1" applyFont="1">
      <alignment vertical="center"/>
    </xf>
    <xf numFmtId="3" fontId="39" fillId="0" borderId="10" xfId="168" applyNumberFormat="1" applyFont="1" applyBorder="1" applyAlignment="1">
      <alignment horizontal="right" vertical="center" wrapText="1"/>
    </xf>
    <xf numFmtId="4" fontId="38" fillId="34" borderId="10" xfId="168" applyNumberFormat="1" applyFont="1" applyFill="1" applyBorder="1" applyAlignment="1">
      <alignment horizontal="right" vertical="center" wrapText="1"/>
    </xf>
    <xf numFmtId="4" fontId="39" fillId="0" borderId="10" xfId="168" applyNumberFormat="1" applyFont="1" applyBorder="1" applyAlignment="1">
      <alignment horizontal="right" vertical="center" wrapText="1"/>
    </xf>
    <xf numFmtId="0" fontId="39" fillId="0" borderId="10" xfId="168" applyNumberFormat="1" applyFont="1" applyBorder="1" applyAlignment="1">
      <alignment horizontal="right" vertical="center" shrinkToFit="1"/>
    </xf>
    <xf numFmtId="3" fontId="38" fillId="34" borderId="16" xfId="0" applyNumberFormat="1" applyFont="1" applyFill="1" applyBorder="1" applyAlignment="1">
      <alignment horizontal="right" vertical="center" shrinkToFit="1"/>
    </xf>
    <xf numFmtId="0" fontId="38" fillId="34" borderId="10" xfId="168" applyNumberFormat="1" applyFont="1" applyFill="1" applyBorder="1" applyAlignment="1">
      <alignment horizontal="right" vertical="center" shrinkToFit="1"/>
    </xf>
    <xf numFmtId="3" fontId="39" fillId="0" borderId="10" xfId="168" applyNumberFormat="1" applyFont="1" applyBorder="1" applyAlignment="1">
      <alignment horizontal="right" vertical="center" shrinkToFit="1"/>
    </xf>
    <xf numFmtId="0" fontId="39" fillId="0" borderId="10" xfId="168" applyNumberFormat="1" applyFont="1" applyFill="1" applyBorder="1" applyAlignment="1">
      <alignment horizontal="right" vertical="center" wrapText="1"/>
    </xf>
    <xf numFmtId="4" fontId="39" fillId="0" borderId="10" xfId="168" applyNumberFormat="1" applyFont="1" applyFill="1" applyBorder="1" applyAlignment="1">
      <alignment horizontal="right" vertical="center" wrapText="1"/>
    </xf>
    <xf numFmtId="0" fontId="38" fillId="34" borderId="14" xfId="0" applyNumberFormat="1" applyFont="1" applyFill="1" applyBorder="1" applyAlignment="1">
      <alignment horizontal="center" vertical="center" wrapText="1"/>
    </xf>
    <xf numFmtId="0" fontId="38" fillId="34" borderId="16" xfId="0" applyNumberFormat="1" applyFont="1" applyFill="1" applyBorder="1" applyAlignment="1">
      <alignment horizontal="center" vertical="center" wrapText="1"/>
    </xf>
    <xf numFmtId="0" fontId="35" fillId="0" borderId="17" xfId="1" applyNumberFormat="1" applyFont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49" fontId="38" fillId="34" borderId="16" xfId="0" applyNumberFormat="1" applyFont="1" applyFill="1" applyBorder="1" applyAlignment="1">
      <alignment horizontal="center" vertical="center" wrapText="1"/>
    </xf>
    <xf numFmtId="0" fontId="35" fillId="0" borderId="25" xfId="86" applyFont="1" applyBorder="1" applyAlignment="1">
      <alignment horizontal="center" vertical="center"/>
    </xf>
    <xf numFmtId="0" fontId="35" fillId="0" borderId="17" xfId="86" applyFont="1" applyBorder="1" applyAlignment="1">
      <alignment horizontal="center" vertical="center"/>
    </xf>
    <xf numFmtId="49" fontId="37" fillId="33" borderId="24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21" xfId="0" applyNumberFormat="1" applyFont="1" applyFill="1" applyBorder="1" applyAlignment="1">
      <alignment horizontal="center" vertical="center" wrapText="1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20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176" fontId="35" fillId="0" borderId="17" xfId="86" applyNumberFormat="1" applyFont="1" applyBorder="1" applyAlignment="1">
      <alignment horizontal="center" vertical="center"/>
    </xf>
    <xf numFmtId="49" fontId="37" fillId="33" borderId="14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176" fontId="35" fillId="0" borderId="17" xfId="1" applyNumberFormat="1" applyFont="1" applyBorder="1" applyAlignment="1">
      <alignment horizontal="center" vertical="center" wrapText="1"/>
    </xf>
    <xf numFmtId="0" fontId="35" fillId="0" borderId="26" xfId="86" applyFont="1" applyBorder="1" applyAlignment="1">
      <alignment horizontal="center" vertical="center"/>
    </xf>
    <xf numFmtId="0" fontId="35" fillId="0" borderId="27" xfId="86" applyFont="1" applyBorder="1" applyAlignment="1">
      <alignment horizontal="center" vertical="center"/>
    </xf>
    <xf numFmtId="49" fontId="37" fillId="33" borderId="22" xfId="0" applyNumberFormat="1" applyFont="1" applyFill="1" applyBorder="1" applyAlignment="1">
      <alignment horizontal="center" vertical="center" wrapText="1"/>
    </xf>
    <xf numFmtId="49" fontId="37" fillId="33" borderId="23" xfId="0" applyNumberFormat="1" applyFont="1" applyFill="1" applyBorder="1" applyAlignment="1">
      <alignment horizontal="center" vertical="center" wrapText="1"/>
    </xf>
    <xf numFmtId="182" fontId="38" fillId="34" borderId="16" xfId="0" applyNumberFormat="1" applyFont="1" applyFill="1" applyBorder="1" applyAlignment="1">
      <alignment horizontal="right" vertical="center" wrapText="1"/>
    </xf>
    <xf numFmtId="182" fontId="39" fillId="0" borderId="10" xfId="168" applyNumberFormat="1" applyFont="1" applyBorder="1" applyAlignment="1">
      <alignment horizontal="right" vertical="center" wrapText="1"/>
    </xf>
  </cellXfs>
  <cellStyles count="170">
    <cellStyle name="20% - 강조색1 2" xfId="3" xr:uid="{00000000-0005-0000-0000-000000000000}"/>
    <cellStyle name="20% - 강조색1 3" xfId="2" xr:uid="{00000000-0005-0000-0000-000001000000}"/>
    <cellStyle name="20% - 강조색2 2" xfId="5" xr:uid="{00000000-0005-0000-0000-000002000000}"/>
    <cellStyle name="20% - 강조색2 3" xfId="4" xr:uid="{00000000-0005-0000-0000-000003000000}"/>
    <cellStyle name="20% - 강조색3 2" xfId="7" xr:uid="{00000000-0005-0000-0000-000004000000}"/>
    <cellStyle name="20% - 강조색3 3" xfId="6" xr:uid="{00000000-0005-0000-0000-000005000000}"/>
    <cellStyle name="20% - 강조색4 2" xfId="9" xr:uid="{00000000-0005-0000-0000-000006000000}"/>
    <cellStyle name="20% - 강조색4 3" xfId="8" xr:uid="{00000000-0005-0000-0000-000007000000}"/>
    <cellStyle name="20% - 강조색5 2" xfId="11" xr:uid="{00000000-0005-0000-0000-000008000000}"/>
    <cellStyle name="20% - 강조색5 3" xfId="10" xr:uid="{00000000-0005-0000-0000-000009000000}"/>
    <cellStyle name="20% - 강조색6 2" xfId="13" xr:uid="{00000000-0005-0000-0000-00000A000000}"/>
    <cellStyle name="20% - 강조색6 3" xfId="12" xr:uid="{00000000-0005-0000-0000-00000B000000}"/>
    <cellStyle name="40% - 강조색1 2" xfId="15" xr:uid="{00000000-0005-0000-0000-00000C000000}"/>
    <cellStyle name="40% - 강조색1 3" xfId="14" xr:uid="{00000000-0005-0000-0000-00000D000000}"/>
    <cellStyle name="40% - 강조색2 2" xfId="17" xr:uid="{00000000-0005-0000-0000-00000E000000}"/>
    <cellStyle name="40% - 강조색2 3" xfId="16" xr:uid="{00000000-0005-0000-0000-00000F000000}"/>
    <cellStyle name="40% - 강조색3 2" xfId="19" xr:uid="{00000000-0005-0000-0000-000010000000}"/>
    <cellStyle name="40% - 강조색3 3" xfId="18" xr:uid="{00000000-0005-0000-0000-000011000000}"/>
    <cellStyle name="40% - 강조색4 2" xfId="21" xr:uid="{00000000-0005-0000-0000-000012000000}"/>
    <cellStyle name="40% - 강조색4 3" xfId="20" xr:uid="{00000000-0005-0000-0000-000013000000}"/>
    <cellStyle name="40% - 강조색5 2" xfId="23" xr:uid="{00000000-0005-0000-0000-000014000000}"/>
    <cellStyle name="40% - 강조색5 3" xfId="22" xr:uid="{00000000-0005-0000-0000-000015000000}"/>
    <cellStyle name="40% - 강조색6 2" xfId="25" xr:uid="{00000000-0005-0000-0000-000016000000}"/>
    <cellStyle name="40% - 강조색6 3" xfId="24" xr:uid="{00000000-0005-0000-0000-000017000000}"/>
    <cellStyle name="60% - 강조색1 2" xfId="27" xr:uid="{00000000-0005-0000-0000-000018000000}"/>
    <cellStyle name="60% - 강조색1 3" xfId="26" xr:uid="{00000000-0005-0000-0000-000019000000}"/>
    <cellStyle name="60% - 강조색2 2" xfId="29" xr:uid="{00000000-0005-0000-0000-00001A000000}"/>
    <cellStyle name="60% - 강조색2 3" xfId="28" xr:uid="{00000000-0005-0000-0000-00001B000000}"/>
    <cellStyle name="60% - 강조색3 2" xfId="31" xr:uid="{00000000-0005-0000-0000-00001C000000}"/>
    <cellStyle name="60% - 강조색3 3" xfId="30" xr:uid="{00000000-0005-0000-0000-00001D000000}"/>
    <cellStyle name="60% - 강조색4 2" xfId="33" xr:uid="{00000000-0005-0000-0000-00001E000000}"/>
    <cellStyle name="60% - 강조색4 3" xfId="32" xr:uid="{00000000-0005-0000-0000-00001F000000}"/>
    <cellStyle name="60% - 강조색5 2" xfId="35" xr:uid="{00000000-0005-0000-0000-000020000000}"/>
    <cellStyle name="60% - 강조색5 3" xfId="34" xr:uid="{00000000-0005-0000-0000-000021000000}"/>
    <cellStyle name="60% - 강조색6 2" xfId="37" xr:uid="{00000000-0005-0000-0000-000022000000}"/>
    <cellStyle name="60% - 강조색6 3" xfId="36" xr:uid="{00000000-0005-0000-0000-000023000000}"/>
    <cellStyle name="강조색1 2" xfId="39" xr:uid="{00000000-0005-0000-0000-000024000000}"/>
    <cellStyle name="강조색1 3" xfId="38" xr:uid="{00000000-0005-0000-0000-000025000000}"/>
    <cellStyle name="강조색2 2" xfId="41" xr:uid="{00000000-0005-0000-0000-000026000000}"/>
    <cellStyle name="강조색2 3" xfId="40" xr:uid="{00000000-0005-0000-0000-000027000000}"/>
    <cellStyle name="강조색3 2" xfId="43" xr:uid="{00000000-0005-0000-0000-000028000000}"/>
    <cellStyle name="강조색3 3" xfId="42" xr:uid="{00000000-0005-0000-0000-000029000000}"/>
    <cellStyle name="강조색4 2" xfId="45" xr:uid="{00000000-0005-0000-0000-00002A000000}"/>
    <cellStyle name="강조색4 3" xfId="44" xr:uid="{00000000-0005-0000-0000-00002B000000}"/>
    <cellStyle name="강조색5 2" xfId="47" xr:uid="{00000000-0005-0000-0000-00002C000000}"/>
    <cellStyle name="강조색5 3" xfId="46" xr:uid="{00000000-0005-0000-0000-00002D000000}"/>
    <cellStyle name="강조색6 2" xfId="49" xr:uid="{00000000-0005-0000-0000-00002E000000}"/>
    <cellStyle name="강조색6 3" xfId="48" xr:uid="{00000000-0005-0000-0000-00002F000000}"/>
    <cellStyle name="경고문 2" xfId="51" xr:uid="{00000000-0005-0000-0000-000030000000}"/>
    <cellStyle name="경고문 3" xfId="50" xr:uid="{00000000-0005-0000-0000-000031000000}"/>
    <cellStyle name="계산 2" xfId="53" xr:uid="{00000000-0005-0000-0000-000032000000}"/>
    <cellStyle name="계산 3" xfId="52" xr:uid="{00000000-0005-0000-0000-000033000000}"/>
    <cellStyle name="나쁨 2" xfId="55" xr:uid="{00000000-0005-0000-0000-000034000000}"/>
    <cellStyle name="나쁨 3" xfId="54" xr:uid="{00000000-0005-0000-0000-000035000000}"/>
    <cellStyle name="메모 2" xfId="57" xr:uid="{00000000-0005-0000-0000-000036000000}"/>
    <cellStyle name="메모 3" xfId="56" xr:uid="{00000000-0005-0000-0000-000037000000}"/>
    <cellStyle name="보통 2" xfId="59" xr:uid="{00000000-0005-0000-0000-000038000000}"/>
    <cellStyle name="보통 3" xfId="58" xr:uid="{00000000-0005-0000-0000-000039000000}"/>
    <cellStyle name="설명 텍스트 2" xfId="61" xr:uid="{00000000-0005-0000-0000-00003A000000}"/>
    <cellStyle name="설명 텍스트 3" xfId="60" xr:uid="{00000000-0005-0000-0000-00003B000000}"/>
    <cellStyle name="셀 확인 2" xfId="63" xr:uid="{00000000-0005-0000-0000-00003C000000}"/>
    <cellStyle name="셀 확인 3" xfId="62" xr:uid="{00000000-0005-0000-0000-00003D000000}"/>
    <cellStyle name="쉼표 [0]" xfId="158" builtinId="6"/>
    <cellStyle name="쉼표 [0] 2" xfId="65" xr:uid="{00000000-0005-0000-0000-00003F000000}"/>
    <cellStyle name="쉼표 [0] 3" xfId="64" xr:uid="{00000000-0005-0000-0000-000040000000}"/>
    <cellStyle name="연결된 셀 2" xfId="67" xr:uid="{00000000-0005-0000-0000-000041000000}"/>
    <cellStyle name="연결된 셀 3" xfId="66" xr:uid="{00000000-0005-0000-0000-000042000000}"/>
    <cellStyle name="요약 2" xfId="69" xr:uid="{00000000-0005-0000-0000-000043000000}"/>
    <cellStyle name="요약 3" xfId="68" xr:uid="{00000000-0005-0000-0000-000044000000}"/>
    <cellStyle name="입력 2" xfId="71" xr:uid="{00000000-0005-0000-0000-000045000000}"/>
    <cellStyle name="입력 3" xfId="70" xr:uid="{00000000-0005-0000-0000-000046000000}"/>
    <cellStyle name="제목 1 2" xfId="74" xr:uid="{00000000-0005-0000-0000-000047000000}"/>
    <cellStyle name="제목 1 3" xfId="73" xr:uid="{00000000-0005-0000-0000-000048000000}"/>
    <cellStyle name="제목 2 2" xfId="76" xr:uid="{00000000-0005-0000-0000-000049000000}"/>
    <cellStyle name="제목 2 3" xfId="75" xr:uid="{00000000-0005-0000-0000-00004A000000}"/>
    <cellStyle name="제목 3 2" xfId="78" xr:uid="{00000000-0005-0000-0000-00004B000000}"/>
    <cellStyle name="제목 3 3" xfId="77" xr:uid="{00000000-0005-0000-0000-00004C000000}"/>
    <cellStyle name="제목 4 2" xfId="80" xr:uid="{00000000-0005-0000-0000-00004D000000}"/>
    <cellStyle name="제목 4 3" xfId="79" xr:uid="{00000000-0005-0000-0000-00004E000000}"/>
    <cellStyle name="제목 5" xfId="81" xr:uid="{00000000-0005-0000-0000-00004F000000}"/>
    <cellStyle name="제목 6" xfId="72" xr:uid="{00000000-0005-0000-0000-000050000000}"/>
    <cellStyle name="좋음 2" xfId="83" xr:uid="{00000000-0005-0000-0000-000051000000}"/>
    <cellStyle name="좋음 3" xfId="82" xr:uid="{00000000-0005-0000-0000-000052000000}"/>
    <cellStyle name="출력 2" xfId="85" xr:uid="{00000000-0005-0000-0000-000053000000}"/>
    <cellStyle name="출력 3" xfId="84" xr:uid="{00000000-0005-0000-0000-000054000000}"/>
    <cellStyle name="표준" xfId="0" builtinId="0"/>
    <cellStyle name="표준 10" xfId="86" xr:uid="{00000000-0005-0000-0000-000056000000}"/>
    <cellStyle name="표준 11" xfId="87" xr:uid="{00000000-0005-0000-0000-000057000000}"/>
    <cellStyle name="표준 12" xfId="88" xr:uid="{00000000-0005-0000-0000-000058000000}"/>
    <cellStyle name="표준 13" xfId="89" xr:uid="{00000000-0005-0000-0000-000059000000}"/>
    <cellStyle name="표준 14" xfId="90" xr:uid="{00000000-0005-0000-0000-00005A000000}"/>
    <cellStyle name="표준 15" xfId="91" xr:uid="{00000000-0005-0000-0000-00005B000000}"/>
    <cellStyle name="표준 16" xfId="92" xr:uid="{00000000-0005-0000-0000-00005C000000}"/>
    <cellStyle name="표준 17" xfId="93" xr:uid="{00000000-0005-0000-0000-00005D000000}"/>
    <cellStyle name="표준 18" xfId="94" xr:uid="{00000000-0005-0000-0000-00005E000000}"/>
    <cellStyle name="표준 19" xfId="95" xr:uid="{00000000-0005-0000-0000-00005F000000}"/>
    <cellStyle name="표준 2" xfId="96" xr:uid="{00000000-0005-0000-0000-000060000000}"/>
    <cellStyle name="표준 20" xfId="97" xr:uid="{00000000-0005-0000-0000-000061000000}"/>
    <cellStyle name="표준 21" xfId="98" xr:uid="{00000000-0005-0000-0000-000062000000}"/>
    <cellStyle name="표준 22" xfId="99" xr:uid="{00000000-0005-0000-0000-000063000000}"/>
    <cellStyle name="표준 23" xfId="100" xr:uid="{00000000-0005-0000-0000-000064000000}"/>
    <cellStyle name="표준 24" xfId="101" xr:uid="{00000000-0005-0000-0000-000065000000}"/>
    <cellStyle name="표준 25" xfId="102" xr:uid="{00000000-0005-0000-0000-000066000000}"/>
    <cellStyle name="표준 26" xfId="103" xr:uid="{00000000-0005-0000-0000-000067000000}"/>
    <cellStyle name="표준 27" xfId="104" xr:uid="{00000000-0005-0000-0000-000068000000}"/>
    <cellStyle name="표준 28" xfId="105" xr:uid="{00000000-0005-0000-0000-000069000000}"/>
    <cellStyle name="표준 29" xfId="106" xr:uid="{00000000-0005-0000-0000-00006A000000}"/>
    <cellStyle name="표준 3" xfId="107" xr:uid="{00000000-0005-0000-0000-00006B000000}"/>
    <cellStyle name="표준 30" xfId="108" xr:uid="{00000000-0005-0000-0000-00006C000000}"/>
    <cellStyle name="표준 31" xfId="109" xr:uid="{00000000-0005-0000-0000-00006D000000}"/>
    <cellStyle name="표준 32" xfId="110" xr:uid="{00000000-0005-0000-0000-00006E000000}"/>
    <cellStyle name="표준 33" xfId="111" xr:uid="{00000000-0005-0000-0000-00006F000000}"/>
    <cellStyle name="표준 34" xfId="112" xr:uid="{00000000-0005-0000-0000-000070000000}"/>
    <cellStyle name="표준 35" xfId="113" xr:uid="{00000000-0005-0000-0000-000071000000}"/>
    <cellStyle name="표준 36" xfId="114" xr:uid="{00000000-0005-0000-0000-000072000000}"/>
    <cellStyle name="표준 37" xfId="115" xr:uid="{00000000-0005-0000-0000-000073000000}"/>
    <cellStyle name="표준 38" xfId="116" xr:uid="{00000000-0005-0000-0000-000074000000}"/>
    <cellStyle name="표준 39" xfId="117" xr:uid="{00000000-0005-0000-0000-000075000000}"/>
    <cellStyle name="표준 4" xfId="118" xr:uid="{00000000-0005-0000-0000-000076000000}"/>
    <cellStyle name="표준 40" xfId="119" xr:uid="{00000000-0005-0000-0000-000077000000}"/>
    <cellStyle name="표준 41" xfId="120" xr:uid="{00000000-0005-0000-0000-000078000000}"/>
    <cellStyle name="표준 42" xfId="121" xr:uid="{00000000-0005-0000-0000-000079000000}"/>
    <cellStyle name="표준 43" xfId="122" xr:uid="{00000000-0005-0000-0000-00007A000000}"/>
    <cellStyle name="표준 44" xfId="123" xr:uid="{00000000-0005-0000-0000-00007B000000}"/>
    <cellStyle name="표준 45" xfId="124" xr:uid="{00000000-0005-0000-0000-00007C000000}"/>
    <cellStyle name="표준 46" xfId="125" xr:uid="{00000000-0005-0000-0000-00007D000000}"/>
    <cellStyle name="표준 47" xfId="126" xr:uid="{00000000-0005-0000-0000-00007E000000}"/>
    <cellStyle name="표준 48" xfId="127" xr:uid="{00000000-0005-0000-0000-00007F000000}"/>
    <cellStyle name="표준 49" xfId="128" xr:uid="{00000000-0005-0000-0000-000080000000}"/>
    <cellStyle name="표준 5" xfId="129" xr:uid="{00000000-0005-0000-0000-000081000000}"/>
    <cellStyle name="표준 50" xfId="130" xr:uid="{00000000-0005-0000-0000-000082000000}"/>
    <cellStyle name="표준 51" xfId="131" xr:uid="{00000000-0005-0000-0000-000083000000}"/>
    <cellStyle name="표준 52" xfId="132" xr:uid="{00000000-0005-0000-0000-000084000000}"/>
    <cellStyle name="표준 53" xfId="133" xr:uid="{00000000-0005-0000-0000-000085000000}"/>
    <cellStyle name="표준 54" xfId="134" xr:uid="{00000000-0005-0000-0000-000086000000}"/>
    <cellStyle name="표준 55" xfId="135" xr:uid="{00000000-0005-0000-0000-000087000000}"/>
    <cellStyle name="표준 56" xfId="136" xr:uid="{00000000-0005-0000-0000-000088000000}"/>
    <cellStyle name="표준 57" xfId="137" xr:uid="{00000000-0005-0000-0000-000089000000}"/>
    <cellStyle name="표준 58" xfId="1" xr:uid="{00000000-0005-0000-0000-00008A000000}"/>
    <cellStyle name="표준 59" xfId="138" xr:uid="{00000000-0005-0000-0000-00008B000000}"/>
    <cellStyle name="표준 6" xfId="139" xr:uid="{00000000-0005-0000-0000-00008C000000}"/>
    <cellStyle name="표준 60" xfId="155" xr:uid="{00000000-0005-0000-0000-00008D000000}"/>
    <cellStyle name="표준 61" xfId="156" xr:uid="{00000000-0005-0000-0000-00008E000000}"/>
    <cellStyle name="표준 62" xfId="140" xr:uid="{00000000-0005-0000-0000-00008F000000}"/>
    <cellStyle name="표준 63" xfId="141" xr:uid="{00000000-0005-0000-0000-000090000000}"/>
    <cellStyle name="표준 64" xfId="142" xr:uid="{00000000-0005-0000-0000-000091000000}"/>
    <cellStyle name="표준 65" xfId="143" xr:uid="{00000000-0005-0000-0000-000092000000}"/>
    <cellStyle name="표준 66" xfId="157" xr:uid="{00000000-0005-0000-0000-000093000000}"/>
    <cellStyle name="표준 67" xfId="144" xr:uid="{00000000-0005-0000-0000-000094000000}"/>
    <cellStyle name="표준 68" xfId="145" xr:uid="{00000000-0005-0000-0000-000095000000}"/>
    <cellStyle name="표준 69" xfId="146" xr:uid="{00000000-0005-0000-0000-000096000000}"/>
    <cellStyle name="표준 7" xfId="147" xr:uid="{00000000-0005-0000-0000-000097000000}"/>
    <cellStyle name="표준 70" xfId="148" xr:uid="{00000000-0005-0000-0000-000098000000}"/>
    <cellStyle name="표준 71" xfId="149" xr:uid="{00000000-0005-0000-0000-000099000000}"/>
    <cellStyle name="표준 72" xfId="150" xr:uid="{00000000-0005-0000-0000-00009A000000}"/>
    <cellStyle name="표준 73" xfId="151" xr:uid="{00000000-0005-0000-0000-00009B000000}"/>
    <cellStyle name="표준 74" xfId="152" xr:uid="{00000000-0005-0000-0000-00009C000000}"/>
    <cellStyle name="표준 75" xfId="159" xr:uid="{00000000-0005-0000-0000-00009D000000}"/>
    <cellStyle name="표준 76" xfId="160" xr:uid="{00000000-0005-0000-0000-00009E000000}"/>
    <cellStyle name="표준 77" xfId="161" xr:uid="{00000000-0005-0000-0000-00009F000000}"/>
    <cellStyle name="표준 78" xfId="162" xr:uid="{00000000-0005-0000-0000-0000A0000000}"/>
    <cellStyle name="표준 79" xfId="163" xr:uid="{00000000-0005-0000-0000-0000A1000000}"/>
    <cellStyle name="표준 8" xfId="153" xr:uid="{00000000-0005-0000-0000-0000A2000000}"/>
    <cellStyle name="표준 80" xfId="164" xr:uid="{00000000-0005-0000-0000-0000A3000000}"/>
    <cellStyle name="표준 81" xfId="165" xr:uid="{00000000-0005-0000-0000-0000A4000000}"/>
    <cellStyle name="표준 82" xfId="166" xr:uid="{00000000-0005-0000-0000-0000A5000000}"/>
    <cellStyle name="표준 83" xfId="167" xr:uid="{00000000-0005-0000-0000-0000A6000000}"/>
    <cellStyle name="표준 84" xfId="168" xr:uid="{00000000-0005-0000-0000-0000A7000000}"/>
    <cellStyle name="표준 85" xfId="169" xr:uid="{00000000-0005-0000-0000-0000A8000000}"/>
    <cellStyle name="표준 9" xfId="154" xr:uid="{00000000-0005-0000-0000-0000A9000000}"/>
  </cellStyles>
  <dxfs count="0"/>
  <tableStyles count="0" defaultTableStyle="TableStyleMedium9" defaultPivotStyle="PivotStyleLight16"/>
  <colors>
    <mruColors>
      <color rgb="FFF3EBD5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showGridLines="0" tabSelected="1" zoomScaleNormal="100" workbookViewId="0">
      <selection sqref="A1:L1"/>
    </sheetView>
  </sheetViews>
  <sheetFormatPr defaultColWidth="9.1328125" defaultRowHeight="13.15" x14ac:dyDescent="0.55000000000000004"/>
  <cols>
    <col min="1" max="1" width="8.59765625" style="45" bestFit="1" customWidth="1"/>
    <col min="2" max="2" width="16" style="45" bestFit="1" customWidth="1"/>
    <col min="3" max="4" width="10.73046875" style="45" customWidth="1"/>
    <col min="5" max="6" width="8.1328125" style="45" customWidth="1"/>
    <col min="7" max="7" width="9.265625" style="55" customWidth="1"/>
    <col min="8" max="8" width="7.1328125" style="55" customWidth="1"/>
    <col min="9" max="9" width="9.265625" style="55" customWidth="1"/>
    <col min="10" max="10" width="7.1328125" style="55" customWidth="1"/>
    <col min="11" max="11" width="9.265625" style="55" customWidth="1"/>
    <col min="12" max="12" width="7.1328125" style="55" customWidth="1"/>
    <col min="13" max="16384" width="9.1328125" style="45"/>
  </cols>
  <sheetData>
    <row r="1" spans="1:12" ht="27" x14ac:dyDescent="0.55000000000000004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55000000000000004">
      <c r="A2" s="68" t="s">
        <v>110</v>
      </c>
      <c r="B2" s="68" t="s">
        <v>111</v>
      </c>
      <c r="C2" s="70" t="s">
        <v>3</v>
      </c>
      <c r="D2" s="71"/>
      <c r="E2" s="71"/>
      <c r="F2" s="72"/>
      <c r="G2" s="70" t="s">
        <v>4</v>
      </c>
      <c r="H2" s="72"/>
      <c r="I2" s="70" t="s">
        <v>5</v>
      </c>
      <c r="J2" s="72"/>
      <c r="K2" s="70" t="s">
        <v>6</v>
      </c>
      <c r="L2" s="72"/>
    </row>
    <row r="3" spans="1:12" ht="26.25" x14ac:dyDescent="0.55000000000000004">
      <c r="A3" s="69"/>
      <c r="B3" s="69"/>
      <c r="C3" s="46" t="s">
        <v>79</v>
      </c>
      <c r="D3" s="46" t="s">
        <v>80</v>
      </c>
      <c r="E3" s="47" t="s">
        <v>81</v>
      </c>
      <c r="F3" s="47" t="s">
        <v>82</v>
      </c>
      <c r="G3" s="46" t="s">
        <v>79</v>
      </c>
      <c r="H3" s="47" t="s">
        <v>81</v>
      </c>
      <c r="I3" s="46" t="s">
        <v>79</v>
      </c>
      <c r="J3" s="47" t="s">
        <v>81</v>
      </c>
      <c r="K3" s="46" t="s">
        <v>79</v>
      </c>
      <c r="L3" s="47" t="s">
        <v>81</v>
      </c>
    </row>
    <row r="4" spans="1:12" ht="13.5" customHeight="1" x14ac:dyDescent="0.55000000000000004">
      <c r="A4" s="65" t="s">
        <v>7</v>
      </c>
      <c r="B4" s="66"/>
      <c r="C4" s="34">
        <v>1456888</v>
      </c>
      <c r="D4" s="34">
        <v>1324119</v>
      </c>
      <c r="E4" s="93">
        <f>(C4/D4-1)*100</f>
        <v>10.026968875153974</v>
      </c>
      <c r="F4" s="93">
        <v>100</v>
      </c>
      <c r="G4" s="42">
        <v>560601</v>
      </c>
      <c r="H4" s="48">
        <v>7.3</v>
      </c>
      <c r="I4" s="42">
        <v>816840</v>
      </c>
      <c r="J4" s="48">
        <v>12.3</v>
      </c>
      <c r="K4" s="42">
        <v>79447</v>
      </c>
      <c r="L4" s="48">
        <v>7.4</v>
      </c>
    </row>
    <row r="5" spans="1:12" x14ac:dyDescent="0.55000000000000004">
      <c r="A5" s="49" t="s">
        <v>8</v>
      </c>
      <c r="B5" s="50" t="s">
        <v>9</v>
      </c>
      <c r="C5" s="56">
        <v>508877</v>
      </c>
      <c r="D5" s="56">
        <v>416279</v>
      </c>
      <c r="E5" s="94">
        <f>(C5/D5-1)*100</f>
        <v>22.244216018583685</v>
      </c>
      <c r="F5" s="94">
        <f>(C5/$C$4)*100</f>
        <v>34.929040530226068</v>
      </c>
      <c r="G5" s="56">
        <v>179833</v>
      </c>
      <c r="H5" s="51">
        <v>15.6</v>
      </c>
      <c r="I5" s="56">
        <v>315451</v>
      </c>
      <c r="J5" s="51">
        <v>26.7</v>
      </c>
      <c r="K5" s="56">
        <v>13593</v>
      </c>
      <c r="L5" s="51">
        <v>16</v>
      </c>
    </row>
    <row r="6" spans="1:12" x14ac:dyDescent="0.55000000000000004">
      <c r="A6" s="52"/>
      <c r="B6" s="53" t="s">
        <v>10</v>
      </c>
      <c r="C6" s="56">
        <v>255356</v>
      </c>
      <c r="D6" s="56">
        <v>258521</v>
      </c>
      <c r="E6" s="94">
        <f>(C6/D6-1)*100</f>
        <v>-1.2242719160145632</v>
      </c>
      <c r="F6" s="94">
        <f>(C6/$C$4)*100</f>
        <v>17.527496966136038</v>
      </c>
      <c r="G6" s="56">
        <v>89354</v>
      </c>
      <c r="H6" s="51">
        <v>-3.5</v>
      </c>
      <c r="I6" s="56">
        <v>163795</v>
      </c>
      <c r="J6" s="51">
        <v>0</v>
      </c>
      <c r="K6" s="56">
        <v>2207</v>
      </c>
      <c r="L6" s="51">
        <v>-0.9</v>
      </c>
    </row>
    <row r="7" spans="1:12" x14ac:dyDescent="0.55000000000000004">
      <c r="A7" s="52"/>
      <c r="B7" s="53" t="s">
        <v>11</v>
      </c>
      <c r="C7" s="56">
        <v>90379</v>
      </c>
      <c r="D7" s="56">
        <v>87308</v>
      </c>
      <c r="E7" s="94">
        <f t="shared" ref="E7:E71" si="0">(C7/D7-1)*100</f>
        <v>3.5174325376826854</v>
      </c>
      <c r="F7" s="94">
        <f t="shared" ref="F7:F71" si="1">(C7/$C$4)*100</f>
        <v>6.2035654079105598</v>
      </c>
      <c r="G7" s="56">
        <v>28975</v>
      </c>
      <c r="H7" s="51">
        <v>3.6</v>
      </c>
      <c r="I7" s="56">
        <v>60622</v>
      </c>
      <c r="J7" s="51">
        <v>3.9</v>
      </c>
      <c r="K7" s="51">
        <v>782</v>
      </c>
      <c r="L7" s="51">
        <v>-19.399999999999999</v>
      </c>
    </row>
    <row r="8" spans="1:12" x14ac:dyDescent="0.55000000000000004">
      <c r="A8" s="52"/>
      <c r="B8" s="53" t="s">
        <v>13</v>
      </c>
      <c r="C8" s="56">
        <v>71751</v>
      </c>
      <c r="D8" s="56">
        <v>59546</v>
      </c>
      <c r="E8" s="94">
        <f t="shared" si="0"/>
        <v>20.496758808316251</v>
      </c>
      <c r="F8" s="94">
        <f t="shared" si="1"/>
        <v>4.9249496186391815</v>
      </c>
      <c r="G8" s="56">
        <v>26567</v>
      </c>
      <c r="H8" s="51">
        <v>18.2</v>
      </c>
      <c r="I8" s="56">
        <v>44454</v>
      </c>
      <c r="J8" s="51">
        <v>22.7</v>
      </c>
      <c r="K8" s="51">
        <v>730</v>
      </c>
      <c r="L8" s="51">
        <v>-13.1</v>
      </c>
    </row>
    <row r="9" spans="1:12" x14ac:dyDescent="0.55000000000000004">
      <c r="A9" s="52"/>
      <c r="B9" s="53" t="s">
        <v>130</v>
      </c>
      <c r="C9" s="56">
        <v>8342</v>
      </c>
      <c r="D9" s="56">
        <v>6823</v>
      </c>
      <c r="E9" s="94">
        <f t="shared" ref="E9" si="2">(C9/D9-1)*100</f>
        <v>22.26293419317016</v>
      </c>
      <c r="F9" s="94">
        <f t="shared" ref="F9" si="3">(C9/$C$4)*100</f>
        <v>0.57259034325219238</v>
      </c>
      <c r="G9" s="56">
        <v>2860</v>
      </c>
      <c r="H9" s="51">
        <v>27.8</v>
      </c>
      <c r="I9" s="56">
        <v>5481</v>
      </c>
      <c r="J9" s="51">
        <v>20.3</v>
      </c>
      <c r="K9" s="51">
        <v>1</v>
      </c>
      <c r="L9" s="51">
        <v>-96.7</v>
      </c>
    </row>
    <row r="10" spans="1:12" x14ac:dyDescent="0.55000000000000004">
      <c r="A10" s="52"/>
      <c r="B10" s="53" t="s">
        <v>14</v>
      </c>
      <c r="C10" s="56">
        <v>43281</v>
      </c>
      <c r="D10" s="56">
        <v>42650</v>
      </c>
      <c r="E10" s="94">
        <f t="shared" si="0"/>
        <v>1.4794841735052744</v>
      </c>
      <c r="F10" s="94">
        <f t="shared" si="1"/>
        <v>2.9707843018818196</v>
      </c>
      <c r="G10" s="56">
        <v>14717</v>
      </c>
      <c r="H10" s="51">
        <v>-1</v>
      </c>
      <c r="I10" s="56">
        <v>15378</v>
      </c>
      <c r="J10" s="51">
        <v>1</v>
      </c>
      <c r="K10" s="56">
        <v>13186</v>
      </c>
      <c r="L10" s="51">
        <v>5</v>
      </c>
    </row>
    <row r="11" spans="1:12" x14ac:dyDescent="0.55000000000000004">
      <c r="A11" s="52"/>
      <c r="B11" s="53" t="s">
        <v>16</v>
      </c>
      <c r="C11" s="56">
        <v>29716</v>
      </c>
      <c r="D11" s="56">
        <v>26089</v>
      </c>
      <c r="E11" s="94">
        <f t="shared" si="0"/>
        <v>13.902410977806735</v>
      </c>
      <c r="F11" s="94">
        <f t="shared" si="1"/>
        <v>2.0396900791275652</v>
      </c>
      <c r="G11" s="56">
        <v>12334</v>
      </c>
      <c r="H11" s="51">
        <v>13.7</v>
      </c>
      <c r="I11" s="56">
        <v>12831</v>
      </c>
      <c r="J11" s="51">
        <v>8.1999999999999993</v>
      </c>
      <c r="K11" s="56">
        <v>4551</v>
      </c>
      <c r="L11" s="51">
        <v>34.9</v>
      </c>
    </row>
    <row r="12" spans="1:12" x14ac:dyDescent="0.55000000000000004">
      <c r="A12" s="52"/>
      <c r="B12" s="53" t="s">
        <v>12</v>
      </c>
      <c r="C12" s="56">
        <v>55850</v>
      </c>
      <c r="D12" s="56">
        <v>54026</v>
      </c>
      <c r="E12" s="94">
        <f t="shared" si="0"/>
        <v>3.3761522230037366</v>
      </c>
      <c r="F12" s="94">
        <f t="shared" si="1"/>
        <v>3.8335136263048359</v>
      </c>
      <c r="G12" s="56">
        <v>17538</v>
      </c>
      <c r="H12" s="51">
        <v>2.7</v>
      </c>
      <c r="I12" s="56">
        <v>33203</v>
      </c>
      <c r="J12" s="51">
        <v>4.8</v>
      </c>
      <c r="K12" s="56">
        <v>5109</v>
      </c>
      <c r="L12" s="51">
        <v>-2.6</v>
      </c>
    </row>
    <row r="13" spans="1:12" x14ac:dyDescent="0.55000000000000004">
      <c r="A13" s="52"/>
      <c r="B13" s="53" t="s">
        <v>18</v>
      </c>
      <c r="C13" s="56">
        <v>30721</v>
      </c>
      <c r="D13" s="56">
        <v>29844</v>
      </c>
      <c r="E13" s="94">
        <f t="shared" si="0"/>
        <v>2.9386141267926602</v>
      </c>
      <c r="F13" s="94">
        <f t="shared" si="1"/>
        <v>2.1086727325642056</v>
      </c>
      <c r="G13" s="56">
        <v>11675</v>
      </c>
      <c r="H13" s="51">
        <v>-4.3</v>
      </c>
      <c r="I13" s="56">
        <v>13905</v>
      </c>
      <c r="J13" s="51">
        <v>6.7</v>
      </c>
      <c r="K13" s="56">
        <v>5141</v>
      </c>
      <c r="L13" s="51">
        <v>11.5</v>
      </c>
    </row>
    <row r="14" spans="1:12" x14ac:dyDescent="0.55000000000000004">
      <c r="A14" s="52"/>
      <c r="B14" s="53" t="s">
        <v>19</v>
      </c>
      <c r="C14" s="56">
        <v>10208</v>
      </c>
      <c r="D14" s="56">
        <v>8440</v>
      </c>
      <c r="E14" s="94">
        <f t="shared" si="0"/>
        <v>20.947867298578203</v>
      </c>
      <c r="F14" s="94">
        <f t="shared" si="1"/>
        <v>0.70067156843902889</v>
      </c>
      <c r="G14" s="56">
        <v>5616</v>
      </c>
      <c r="H14" s="51">
        <v>14.7</v>
      </c>
      <c r="I14" s="56">
        <v>1226</v>
      </c>
      <c r="J14" s="51">
        <v>12.2</v>
      </c>
      <c r="K14" s="56">
        <v>3366</v>
      </c>
      <c r="L14" s="51">
        <v>37.299999999999997</v>
      </c>
    </row>
    <row r="15" spans="1:12" x14ac:dyDescent="0.55000000000000004">
      <c r="A15" s="52"/>
      <c r="B15" s="53" t="s">
        <v>15</v>
      </c>
      <c r="C15" s="56">
        <v>57764</v>
      </c>
      <c r="D15" s="56">
        <v>55665</v>
      </c>
      <c r="E15" s="94">
        <f t="shared" si="0"/>
        <v>3.7707715799874197</v>
      </c>
      <c r="F15" s="94">
        <f t="shared" si="1"/>
        <v>3.964889545387154</v>
      </c>
      <c r="G15" s="56">
        <v>23790</v>
      </c>
      <c r="H15" s="51">
        <v>5.3</v>
      </c>
      <c r="I15" s="56">
        <v>32014</v>
      </c>
      <c r="J15" s="51">
        <v>4.9000000000000004</v>
      </c>
      <c r="K15" s="56">
        <v>1960</v>
      </c>
      <c r="L15" s="51">
        <v>-22.8</v>
      </c>
    </row>
    <row r="16" spans="1:12" x14ac:dyDescent="0.55000000000000004">
      <c r="A16" s="52"/>
      <c r="B16" s="53" t="s">
        <v>17</v>
      </c>
      <c r="C16" s="56">
        <v>42216</v>
      </c>
      <c r="D16" s="56">
        <v>40465</v>
      </c>
      <c r="E16" s="94">
        <f t="shared" si="0"/>
        <v>4.3271963425182358</v>
      </c>
      <c r="F16" s="94">
        <f t="shared" si="1"/>
        <v>2.8976832810758273</v>
      </c>
      <c r="G16" s="56">
        <v>18570</v>
      </c>
      <c r="H16" s="51">
        <v>6.3</v>
      </c>
      <c r="I16" s="56">
        <v>22452</v>
      </c>
      <c r="J16" s="51">
        <v>3.3</v>
      </c>
      <c r="K16" s="56">
        <v>1194</v>
      </c>
      <c r="L16" s="51">
        <v>-4.7</v>
      </c>
    </row>
    <row r="17" spans="1:12" x14ac:dyDescent="0.55000000000000004">
      <c r="A17" s="52"/>
      <c r="B17" s="53" t="s">
        <v>20</v>
      </c>
      <c r="C17" s="56">
        <v>10042</v>
      </c>
      <c r="D17" s="56">
        <v>8202</v>
      </c>
      <c r="E17" s="94">
        <f t="shared" si="0"/>
        <v>22.433552792001944</v>
      </c>
      <c r="F17" s="94">
        <f t="shared" si="1"/>
        <v>0.68927741871715598</v>
      </c>
      <c r="G17" s="56">
        <v>4492</v>
      </c>
      <c r="H17" s="51">
        <v>15.2</v>
      </c>
      <c r="I17" s="56">
        <v>5519</v>
      </c>
      <c r="J17" s="51">
        <v>29.6</v>
      </c>
      <c r="K17" s="51">
        <v>31</v>
      </c>
      <c r="L17" s="51">
        <v>-26.2</v>
      </c>
    </row>
    <row r="18" spans="1:12" ht="10.5" customHeight="1" x14ac:dyDescent="0.55000000000000004">
      <c r="A18" s="52"/>
      <c r="B18" s="53" t="s">
        <v>22</v>
      </c>
      <c r="C18" s="56">
        <v>5461</v>
      </c>
      <c r="D18" s="56">
        <v>5513</v>
      </c>
      <c r="E18" s="94">
        <f t="shared" si="0"/>
        <v>-0.94322510429892814</v>
      </c>
      <c r="F18" s="94">
        <f t="shared" si="1"/>
        <v>0.37484007006715681</v>
      </c>
      <c r="G18" s="56">
        <v>3725</v>
      </c>
      <c r="H18" s="51">
        <v>0.2</v>
      </c>
      <c r="I18" s="56">
        <v>1262</v>
      </c>
      <c r="J18" s="51">
        <v>-5</v>
      </c>
      <c r="K18" s="51">
        <v>474</v>
      </c>
      <c r="L18" s="51">
        <v>1.5</v>
      </c>
    </row>
    <row r="19" spans="1:12" x14ac:dyDescent="0.55000000000000004">
      <c r="A19" s="52"/>
      <c r="B19" s="53" t="s">
        <v>21</v>
      </c>
      <c r="C19" s="56">
        <v>6900</v>
      </c>
      <c r="D19" s="56">
        <v>5492</v>
      </c>
      <c r="E19" s="94">
        <f t="shared" si="0"/>
        <v>25.637290604515648</v>
      </c>
      <c r="F19" s="94">
        <f t="shared" si="1"/>
        <v>0.47361224747544084</v>
      </c>
      <c r="G19" s="56">
        <v>2972</v>
      </c>
      <c r="H19" s="51">
        <v>16</v>
      </c>
      <c r="I19" s="51">
        <v>591</v>
      </c>
      <c r="J19" s="51">
        <v>83.5</v>
      </c>
      <c r="K19" s="56">
        <v>3337</v>
      </c>
      <c r="L19" s="51">
        <v>28</v>
      </c>
    </row>
    <row r="20" spans="1:12" x14ac:dyDescent="0.55000000000000004">
      <c r="A20" s="52"/>
      <c r="B20" s="53" t="s">
        <v>24</v>
      </c>
      <c r="C20" s="56">
        <v>2459</v>
      </c>
      <c r="D20" s="56">
        <v>2361</v>
      </c>
      <c r="E20" s="94">
        <f t="shared" si="0"/>
        <v>4.1507835662854653</v>
      </c>
      <c r="F20" s="94">
        <f t="shared" si="1"/>
        <v>0.16878442268726215</v>
      </c>
      <c r="G20" s="56">
        <v>1369</v>
      </c>
      <c r="H20" s="51">
        <v>5.4</v>
      </c>
      <c r="I20" s="56">
        <v>1059</v>
      </c>
      <c r="J20" s="51">
        <v>1.7</v>
      </c>
      <c r="K20" s="51">
        <v>31</v>
      </c>
      <c r="L20" s="51">
        <v>47.6</v>
      </c>
    </row>
    <row r="21" spans="1:12" x14ac:dyDescent="0.55000000000000004">
      <c r="A21" s="52"/>
      <c r="B21" s="53" t="s">
        <v>23</v>
      </c>
      <c r="C21" s="56">
        <v>3388</v>
      </c>
      <c r="D21" s="56">
        <v>3107</v>
      </c>
      <c r="E21" s="94">
        <f t="shared" si="0"/>
        <v>9.0440939813324803</v>
      </c>
      <c r="F21" s="94">
        <f t="shared" si="1"/>
        <v>0.232550477456057</v>
      </c>
      <c r="G21" s="56">
        <v>1352</v>
      </c>
      <c r="H21" s="51">
        <v>11.9</v>
      </c>
      <c r="I21" s="56">
        <v>1726</v>
      </c>
      <c r="J21" s="51">
        <v>8.9</v>
      </c>
      <c r="K21" s="51">
        <v>310</v>
      </c>
      <c r="L21" s="51">
        <v>-1.3</v>
      </c>
    </row>
    <row r="22" spans="1:12" x14ac:dyDescent="0.55000000000000004">
      <c r="A22" s="52"/>
      <c r="B22" s="53" t="s">
        <v>25</v>
      </c>
      <c r="C22" s="56">
        <v>2505</v>
      </c>
      <c r="D22" s="56">
        <v>1908</v>
      </c>
      <c r="E22" s="94">
        <f t="shared" si="0"/>
        <v>31.289308176100626</v>
      </c>
      <c r="F22" s="94">
        <f t="shared" si="1"/>
        <v>0.17194183767043175</v>
      </c>
      <c r="G22" s="56">
        <v>1123</v>
      </c>
      <c r="H22" s="51">
        <v>60.4</v>
      </c>
      <c r="I22" s="51">
        <v>326</v>
      </c>
      <c r="J22" s="51">
        <v>24</v>
      </c>
      <c r="K22" s="56">
        <v>1056</v>
      </c>
      <c r="L22" s="51">
        <v>11.7</v>
      </c>
    </row>
    <row r="23" spans="1:12" x14ac:dyDescent="0.55000000000000004">
      <c r="A23" s="52"/>
      <c r="B23" s="53" t="s">
        <v>119</v>
      </c>
      <c r="C23" s="56">
        <v>3822</v>
      </c>
      <c r="D23" s="56">
        <v>2694</v>
      </c>
      <c r="E23" s="94">
        <f t="shared" si="0"/>
        <v>41.870824053452104</v>
      </c>
      <c r="F23" s="94">
        <f t="shared" si="1"/>
        <v>0.2623400014277007</v>
      </c>
      <c r="G23" s="56">
        <v>2309</v>
      </c>
      <c r="H23" s="51">
        <v>46.4</v>
      </c>
      <c r="I23" s="56">
        <v>1463</v>
      </c>
      <c r="J23" s="51">
        <v>44.1</v>
      </c>
      <c r="K23" s="51">
        <v>50</v>
      </c>
      <c r="L23" s="51">
        <v>-51</v>
      </c>
    </row>
    <row r="24" spans="1:12" x14ac:dyDescent="0.55000000000000004">
      <c r="A24" s="52"/>
      <c r="B24" s="53" t="s">
        <v>26</v>
      </c>
      <c r="C24" s="56">
        <v>1313</v>
      </c>
      <c r="D24" s="56">
        <v>1080</v>
      </c>
      <c r="E24" s="94">
        <f t="shared" si="0"/>
        <v>21.57407407407408</v>
      </c>
      <c r="F24" s="94">
        <f t="shared" si="1"/>
        <v>9.012360593264547E-2</v>
      </c>
      <c r="G24" s="56">
        <v>1063</v>
      </c>
      <c r="H24" s="51">
        <v>34.200000000000003</v>
      </c>
      <c r="I24" s="51">
        <v>76</v>
      </c>
      <c r="J24" s="51">
        <v>-25.5</v>
      </c>
      <c r="K24" s="51">
        <v>174</v>
      </c>
      <c r="L24" s="51">
        <v>-6.5</v>
      </c>
    </row>
    <row r="25" spans="1:12" x14ac:dyDescent="0.55000000000000004">
      <c r="A25" s="52"/>
      <c r="B25" s="53" t="s">
        <v>29</v>
      </c>
      <c r="C25" s="56">
        <v>1597</v>
      </c>
      <c r="D25" s="56">
        <v>1216</v>
      </c>
      <c r="E25" s="94">
        <f t="shared" si="0"/>
        <v>31.332236842105267</v>
      </c>
      <c r="F25" s="94">
        <f t="shared" si="1"/>
        <v>0.10961721148091</v>
      </c>
      <c r="G25" s="56">
        <v>1224</v>
      </c>
      <c r="H25" s="51">
        <v>32.799999999999997</v>
      </c>
      <c r="I25" s="51">
        <v>119</v>
      </c>
      <c r="J25" s="51">
        <v>21.4</v>
      </c>
      <c r="K25" s="51">
        <v>254</v>
      </c>
      <c r="L25" s="51">
        <v>29.6</v>
      </c>
    </row>
    <row r="26" spans="1:12" x14ac:dyDescent="0.55000000000000004">
      <c r="A26" s="52"/>
      <c r="B26" s="53" t="s">
        <v>28</v>
      </c>
      <c r="C26" s="56">
        <v>1159</v>
      </c>
      <c r="D26" s="51">
        <v>953</v>
      </c>
      <c r="E26" s="94">
        <f t="shared" si="0"/>
        <v>21.615949632738719</v>
      </c>
      <c r="F26" s="94">
        <f t="shared" si="1"/>
        <v>7.9553129684642884E-2</v>
      </c>
      <c r="G26" s="51">
        <v>974</v>
      </c>
      <c r="H26" s="51">
        <v>17.600000000000001</v>
      </c>
      <c r="I26" s="51">
        <v>123</v>
      </c>
      <c r="J26" s="51">
        <v>29.5</v>
      </c>
      <c r="K26" s="51">
        <v>62</v>
      </c>
      <c r="L26" s="51">
        <v>106.7</v>
      </c>
    </row>
    <row r="27" spans="1:12" x14ac:dyDescent="0.55000000000000004">
      <c r="A27" s="52"/>
      <c r="B27" s="53" t="s">
        <v>27</v>
      </c>
      <c r="C27" s="51">
        <v>839</v>
      </c>
      <c r="D27" s="51">
        <v>881</v>
      </c>
      <c r="E27" s="94">
        <f t="shared" si="0"/>
        <v>-4.7673098751418896</v>
      </c>
      <c r="F27" s="94">
        <f t="shared" si="1"/>
        <v>5.7588503714767363E-2</v>
      </c>
      <c r="G27" s="51">
        <v>604</v>
      </c>
      <c r="H27" s="51">
        <v>4.5</v>
      </c>
      <c r="I27" s="51">
        <v>232</v>
      </c>
      <c r="J27" s="51">
        <v>-18.3</v>
      </c>
      <c r="K27" s="51">
        <v>3</v>
      </c>
      <c r="L27" s="51">
        <v>-84.2</v>
      </c>
    </row>
    <row r="28" spans="1:12" x14ac:dyDescent="0.55000000000000004">
      <c r="A28" s="52"/>
      <c r="B28" s="53" t="s">
        <v>30</v>
      </c>
      <c r="C28" s="51">
        <v>253</v>
      </c>
      <c r="D28" s="51">
        <v>214</v>
      </c>
      <c r="E28" s="94">
        <f t="shared" si="0"/>
        <v>18.224299065420556</v>
      </c>
      <c r="F28" s="94">
        <f t="shared" si="1"/>
        <v>1.736578240743283E-2</v>
      </c>
      <c r="G28" s="51">
        <v>155</v>
      </c>
      <c r="H28" s="51">
        <v>4.7</v>
      </c>
      <c r="I28" s="51">
        <v>78</v>
      </c>
      <c r="J28" s="51">
        <v>59.2</v>
      </c>
      <c r="K28" s="51">
        <v>20</v>
      </c>
      <c r="L28" s="51">
        <v>17.600000000000001</v>
      </c>
    </row>
    <row r="29" spans="1:12" x14ac:dyDescent="0.55000000000000004">
      <c r="A29" s="52"/>
      <c r="B29" s="53" t="s">
        <v>31</v>
      </c>
      <c r="C29" s="56">
        <v>6468</v>
      </c>
      <c r="D29" s="56">
        <v>6066</v>
      </c>
      <c r="E29" s="94">
        <f t="shared" si="0"/>
        <v>6.6271018793274017</v>
      </c>
      <c r="F29" s="94">
        <f t="shared" si="1"/>
        <v>0.44396000241610883</v>
      </c>
      <c r="G29" s="56">
        <v>4017</v>
      </c>
      <c r="H29" s="51">
        <v>3.6</v>
      </c>
      <c r="I29" s="56">
        <v>2034</v>
      </c>
      <c r="J29" s="51">
        <v>19</v>
      </c>
      <c r="K29" s="51">
        <v>417</v>
      </c>
      <c r="L29" s="51">
        <v>-12.8</v>
      </c>
    </row>
    <row r="30" spans="1:12" x14ac:dyDescent="0.55000000000000004">
      <c r="A30" s="54"/>
      <c r="B30" s="53" t="s">
        <v>32</v>
      </c>
      <c r="C30" s="56">
        <v>1250667</v>
      </c>
      <c r="D30" s="56">
        <v>1125343</v>
      </c>
      <c r="E30" s="94">
        <f t="shared" si="0"/>
        <v>11.136515711209816</v>
      </c>
      <c r="F30" s="94">
        <f t="shared" si="1"/>
        <v>85.845102712082195</v>
      </c>
      <c r="G30" s="56">
        <v>457208</v>
      </c>
      <c r="H30" s="51">
        <v>8.1</v>
      </c>
      <c r="I30" s="56">
        <v>735420</v>
      </c>
      <c r="J30" s="51">
        <v>13.3</v>
      </c>
      <c r="K30" s="56">
        <v>58039</v>
      </c>
      <c r="L30" s="51">
        <v>9</v>
      </c>
    </row>
    <row r="31" spans="1:12" x14ac:dyDescent="0.55000000000000004">
      <c r="A31" s="52" t="s">
        <v>33</v>
      </c>
      <c r="B31" s="53" t="s">
        <v>34</v>
      </c>
      <c r="C31" s="56">
        <v>77387</v>
      </c>
      <c r="D31" s="56">
        <v>71023</v>
      </c>
      <c r="E31" s="94">
        <f t="shared" si="0"/>
        <v>8.9604775917660575</v>
      </c>
      <c r="F31" s="94">
        <f t="shared" si="1"/>
        <v>5.3118015935336143</v>
      </c>
      <c r="G31" s="56">
        <v>40446</v>
      </c>
      <c r="H31" s="51">
        <v>8.5</v>
      </c>
      <c r="I31" s="56">
        <v>32327</v>
      </c>
      <c r="J31" s="51">
        <v>12.9</v>
      </c>
      <c r="K31" s="56">
        <v>4614</v>
      </c>
      <c r="L31" s="51">
        <v>-9.6</v>
      </c>
    </row>
    <row r="32" spans="1:12" x14ac:dyDescent="0.55000000000000004">
      <c r="A32" s="52"/>
      <c r="B32" s="53" t="s">
        <v>35</v>
      </c>
      <c r="C32" s="56">
        <v>15292</v>
      </c>
      <c r="D32" s="56">
        <v>14083</v>
      </c>
      <c r="E32" s="94">
        <f t="shared" si="0"/>
        <v>8.5848185755875939</v>
      </c>
      <c r="F32" s="94">
        <f t="shared" si="1"/>
        <v>1.0496345635354261</v>
      </c>
      <c r="G32" s="56">
        <v>7318</v>
      </c>
      <c r="H32" s="51">
        <v>8.3000000000000007</v>
      </c>
      <c r="I32" s="56">
        <v>6977</v>
      </c>
      <c r="J32" s="51">
        <v>12</v>
      </c>
      <c r="K32" s="51">
        <v>997</v>
      </c>
      <c r="L32" s="51">
        <v>-8.9</v>
      </c>
    </row>
    <row r="33" spans="1:12" x14ac:dyDescent="0.55000000000000004">
      <c r="A33" s="52"/>
      <c r="B33" s="53" t="s">
        <v>36</v>
      </c>
      <c r="C33" s="56">
        <v>1933</v>
      </c>
      <c r="D33" s="56">
        <v>1414</v>
      </c>
      <c r="E33" s="94">
        <f t="shared" si="0"/>
        <v>36.70438472418671</v>
      </c>
      <c r="F33" s="94">
        <f t="shared" si="1"/>
        <v>0.13268006874927929</v>
      </c>
      <c r="G33" s="51">
        <v>858</v>
      </c>
      <c r="H33" s="51">
        <v>34.5</v>
      </c>
      <c r="I33" s="51">
        <v>809</v>
      </c>
      <c r="J33" s="51">
        <v>43.4</v>
      </c>
      <c r="K33" s="51">
        <v>266</v>
      </c>
      <c r="L33" s="51">
        <v>25.5</v>
      </c>
    </row>
    <row r="34" spans="1:12" x14ac:dyDescent="0.55000000000000004">
      <c r="A34" s="52"/>
      <c r="B34" s="53" t="s">
        <v>37</v>
      </c>
      <c r="C34" s="56">
        <v>2382</v>
      </c>
      <c r="D34" s="56">
        <v>1859</v>
      </c>
      <c r="E34" s="94">
        <f t="shared" si="0"/>
        <v>28.133405056481987</v>
      </c>
      <c r="F34" s="94">
        <f t="shared" si="1"/>
        <v>0.16349918456326087</v>
      </c>
      <c r="G34" s="56">
        <v>1007</v>
      </c>
      <c r="H34" s="51">
        <v>29.3</v>
      </c>
      <c r="I34" s="51">
        <v>943</v>
      </c>
      <c r="J34" s="51">
        <v>34.700000000000003</v>
      </c>
      <c r="K34" s="51">
        <v>432</v>
      </c>
      <c r="L34" s="51">
        <v>13.7</v>
      </c>
    </row>
    <row r="35" spans="1:12" x14ac:dyDescent="0.55000000000000004">
      <c r="A35" s="52"/>
      <c r="B35" s="53" t="s">
        <v>38</v>
      </c>
      <c r="C35" s="56">
        <v>2490</v>
      </c>
      <c r="D35" s="56">
        <v>2116</v>
      </c>
      <c r="E35" s="94">
        <f t="shared" si="0"/>
        <v>17.674858223062383</v>
      </c>
      <c r="F35" s="94">
        <f t="shared" si="1"/>
        <v>0.17091224582809386</v>
      </c>
      <c r="G35" s="56">
        <v>1111</v>
      </c>
      <c r="H35" s="51">
        <v>18.399999999999999</v>
      </c>
      <c r="I35" s="56">
        <v>1048</v>
      </c>
      <c r="J35" s="51">
        <v>24.6</v>
      </c>
      <c r="K35" s="51">
        <v>331</v>
      </c>
      <c r="L35" s="51">
        <v>-1.8</v>
      </c>
    </row>
    <row r="36" spans="1:12" x14ac:dyDescent="0.55000000000000004">
      <c r="A36" s="54"/>
      <c r="B36" s="53" t="s">
        <v>39</v>
      </c>
      <c r="C36" s="56">
        <v>99484</v>
      </c>
      <c r="D36" s="56">
        <v>90495</v>
      </c>
      <c r="E36" s="94">
        <f t="shared" si="0"/>
        <v>9.9331454776506956</v>
      </c>
      <c r="F36" s="94">
        <f t="shared" si="1"/>
        <v>6.8285276562096753</v>
      </c>
      <c r="G36" s="56">
        <v>50740</v>
      </c>
      <c r="H36" s="51">
        <v>9.4</v>
      </c>
      <c r="I36" s="56">
        <v>42104</v>
      </c>
      <c r="J36" s="51">
        <v>13.9</v>
      </c>
      <c r="K36" s="56">
        <v>6640</v>
      </c>
      <c r="L36" s="51">
        <v>-6.8</v>
      </c>
    </row>
    <row r="37" spans="1:12" x14ac:dyDescent="0.55000000000000004">
      <c r="A37" s="52" t="s">
        <v>40</v>
      </c>
      <c r="B37" s="53" t="s">
        <v>41</v>
      </c>
      <c r="C37" s="56">
        <v>26570</v>
      </c>
      <c r="D37" s="56">
        <v>23008</v>
      </c>
      <c r="E37" s="94">
        <f t="shared" si="0"/>
        <v>15.481571627260093</v>
      </c>
      <c r="F37" s="94">
        <f t="shared" si="1"/>
        <v>1.8237503500612267</v>
      </c>
      <c r="G37" s="56">
        <v>10830</v>
      </c>
      <c r="H37" s="51">
        <v>14.4</v>
      </c>
      <c r="I37" s="56">
        <v>10272</v>
      </c>
      <c r="J37" s="51">
        <v>23.3</v>
      </c>
      <c r="K37" s="56">
        <v>5468</v>
      </c>
      <c r="L37" s="51">
        <v>4.9000000000000004</v>
      </c>
    </row>
    <row r="38" spans="1:12" x14ac:dyDescent="0.55000000000000004">
      <c r="A38" s="52"/>
      <c r="B38" s="53" t="s">
        <v>42</v>
      </c>
      <c r="C38" s="56">
        <v>8735</v>
      </c>
      <c r="D38" s="56">
        <v>7787</v>
      </c>
      <c r="E38" s="94">
        <f t="shared" si="0"/>
        <v>12.17413638114806</v>
      </c>
      <c r="F38" s="94">
        <f t="shared" si="1"/>
        <v>0.59956564952144575</v>
      </c>
      <c r="G38" s="56">
        <v>5162</v>
      </c>
      <c r="H38" s="51">
        <v>10.5</v>
      </c>
      <c r="I38" s="56">
        <v>2981</v>
      </c>
      <c r="J38" s="51">
        <v>18.8</v>
      </c>
      <c r="K38" s="51">
        <v>592</v>
      </c>
      <c r="L38" s="51">
        <v>-2.5</v>
      </c>
    </row>
    <row r="39" spans="1:12" x14ac:dyDescent="0.55000000000000004">
      <c r="A39" s="52"/>
      <c r="B39" s="53" t="s">
        <v>43</v>
      </c>
      <c r="C39" s="56">
        <v>7304</v>
      </c>
      <c r="D39" s="56">
        <v>6634</v>
      </c>
      <c r="E39" s="94">
        <f t="shared" si="0"/>
        <v>10.099487488694603</v>
      </c>
      <c r="F39" s="94">
        <f t="shared" si="1"/>
        <v>0.5013425877624087</v>
      </c>
      <c r="G39" s="56">
        <v>4455</v>
      </c>
      <c r="H39" s="51">
        <v>3.4</v>
      </c>
      <c r="I39" s="56">
        <v>2031</v>
      </c>
      <c r="J39" s="51">
        <v>25.6</v>
      </c>
      <c r="K39" s="51">
        <v>818</v>
      </c>
      <c r="L39" s="51">
        <v>15.4</v>
      </c>
    </row>
    <row r="40" spans="1:12" x14ac:dyDescent="0.55000000000000004">
      <c r="A40" s="52"/>
      <c r="B40" s="53" t="s">
        <v>44</v>
      </c>
      <c r="C40" s="56">
        <v>6752</v>
      </c>
      <c r="D40" s="56">
        <v>5814</v>
      </c>
      <c r="E40" s="94">
        <f t="shared" si="0"/>
        <v>16.133470932232541</v>
      </c>
      <c r="F40" s="94">
        <f t="shared" si="1"/>
        <v>0.4634536079643734</v>
      </c>
      <c r="G40" s="56">
        <v>3874</v>
      </c>
      <c r="H40" s="51">
        <v>13.1</v>
      </c>
      <c r="I40" s="56">
        <v>2328</v>
      </c>
      <c r="J40" s="51">
        <v>27.3</v>
      </c>
      <c r="K40" s="51">
        <v>550</v>
      </c>
      <c r="L40" s="51">
        <v>-2</v>
      </c>
    </row>
    <row r="41" spans="1:12" x14ac:dyDescent="0.55000000000000004">
      <c r="A41" s="52"/>
      <c r="B41" s="53" t="s">
        <v>45</v>
      </c>
      <c r="C41" s="56">
        <v>3084</v>
      </c>
      <c r="D41" s="56">
        <v>2603</v>
      </c>
      <c r="E41" s="94">
        <f t="shared" si="0"/>
        <v>18.478678447944684</v>
      </c>
      <c r="F41" s="94">
        <f t="shared" si="1"/>
        <v>0.21168408278467529</v>
      </c>
      <c r="G41" s="56">
        <v>1784</v>
      </c>
      <c r="H41" s="51">
        <v>13.6</v>
      </c>
      <c r="I41" s="51">
        <v>698</v>
      </c>
      <c r="J41" s="51">
        <v>17.3</v>
      </c>
      <c r="K41" s="51">
        <v>602</v>
      </c>
      <c r="L41" s="51">
        <v>37.799999999999997</v>
      </c>
    </row>
    <row r="42" spans="1:12" x14ac:dyDescent="0.55000000000000004">
      <c r="A42" s="52"/>
      <c r="B42" s="53" t="s">
        <v>46</v>
      </c>
      <c r="C42" s="56">
        <v>2459</v>
      </c>
      <c r="D42" s="56">
        <v>2310</v>
      </c>
      <c r="E42" s="94">
        <f t="shared" si="0"/>
        <v>6.4502164502164394</v>
      </c>
      <c r="F42" s="94">
        <f t="shared" si="1"/>
        <v>0.16878442268726215</v>
      </c>
      <c r="G42" s="56">
        <v>1365</v>
      </c>
      <c r="H42" s="51">
        <v>4.9000000000000004</v>
      </c>
      <c r="I42" s="51">
        <v>647</v>
      </c>
      <c r="J42" s="51">
        <v>14.3</v>
      </c>
      <c r="K42" s="51">
        <v>447</v>
      </c>
      <c r="L42" s="51">
        <v>0.9</v>
      </c>
    </row>
    <row r="43" spans="1:12" x14ac:dyDescent="0.55000000000000004">
      <c r="A43" s="52"/>
      <c r="B43" s="53" t="s">
        <v>47</v>
      </c>
      <c r="C43" s="56">
        <v>2180</v>
      </c>
      <c r="D43" s="56">
        <v>1847</v>
      </c>
      <c r="E43" s="94">
        <f t="shared" si="0"/>
        <v>18.029236599891707</v>
      </c>
      <c r="F43" s="94">
        <f t="shared" si="1"/>
        <v>0.14963401441977695</v>
      </c>
      <c r="G43" s="51">
        <v>600</v>
      </c>
      <c r="H43" s="51">
        <v>-2.2999999999999998</v>
      </c>
      <c r="I43" s="51">
        <v>290</v>
      </c>
      <c r="J43" s="51">
        <v>58.5</v>
      </c>
      <c r="K43" s="56">
        <v>1290</v>
      </c>
      <c r="L43" s="51">
        <v>22.9</v>
      </c>
    </row>
    <row r="44" spans="1:12" x14ac:dyDescent="0.55000000000000004">
      <c r="A44" s="52"/>
      <c r="B44" s="53" t="s">
        <v>49</v>
      </c>
      <c r="C44" s="56">
        <v>1733</v>
      </c>
      <c r="D44" s="56">
        <v>1476</v>
      </c>
      <c r="E44" s="94">
        <f t="shared" si="0"/>
        <v>17.411924119241196</v>
      </c>
      <c r="F44" s="94">
        <f t="shared" si="1"/>
        <v>0.11895217751810708</v>
      </c>
      <c r="G44" s="56">
        <v>1011</v>
      </c>
      <c r="H44" s="51">
        <v>18.100000000000001</v>
      </c>
      <c r="I44" s="51">
        <v>582</v>
      </c>
      <c r="J44" s="51">
        <v>21.8</v>
      </c>
      <c r="K44" s="51">
        <v>140</v>
      </c>
      <c r="L44" s="51">
        <v>-1.4</v>
      </c>
    </row>
    <row r="45" spans="1:12" x14ac:dyDescent="0.55000000000000004">
      <c r="A45" s="52"/>
      <c r="B45" s="53" t="s">
        <v>54</v>
      </c>
      <c r="C45" s="51">
        <v>774</v>
      </c>
      <c r="D45" s="51">
        <v>712</v>
      </c>
      <c r="E45" s="94">
        <f t="shared" si="0"/>
        <v>8.7078651685393194</v>
      </c>
      <c r="F45" s="94">
        <f t="shared" si="1"/>
        <v>5.3126939064636398E-2</v>
      </c>
      <c r="G45" s="51">
        <v>241</v>
      </c>
      <c r="H45" s="51">
        <v>-8.6999999999999993</v>
      </c>
      <c r="I45" s="51">
        <v>128</v>
      </c>
      <c r="J45" s="51">
        <v>9.4</v>
      </c>
      <c r="K45" s="51">
        <v>405</v>
      </c>
      <c r="L45" s="51">
        <v>22.4</v>
      </c>
    </row>
    <row r="46" spans="1:12" x14ac:dyDescent="0.55000000000000004">
      <c r="A46" s="52"/>
      <c r="B46" s="53" t="s">
        <v>48</v>
      </c>
      <c r="C46" s="51">
        <v>663</v>
      </c>
      <c r="D46" s="51">
        <v>745</v>
      </c>
      <c r="E46" s="94">
        <f t="shared" si="0"/>
        <v>-11.006711409395976</v>
      </c>
      <c r="F46" s="94">
        <f t="shared" si="1"/>
        <v>4.5507959431335836E-2</v>
      </c>
      <c r="G46" s="51">
        <v>434</v>
      </c>
      <c r="H46" s="51">
        <v>-13.5</v>
      </c>
      <c r="I46" s="51">
        <v>213</v>
      </c>
      <c r="J46" s="51">
        <v>-5.8</v>
      </c>
      <c r="K46" s="51">
        <v>16</v>
      </c>
      <c r="L46" s="51">
        <v>-5.9</v>
      </c>
    </row>
    <row r="47" spans="1:12" x14ac:dyDescent="0.55000000000000004">
      <c r="A47" s="52"/>
      <c r="B47" s="53" t="s">
        <v>50</v>
      </c>
      <c r="C47" s="56">
        <v>1290</v>
      </c>
      <c r="D47" s="56">
        <v>1206</v>
      </c>
      <c r="E47" s="94">
        <f t="shared" si="0"/>
        <v>6.9651741293532243</v>
      </c>
      <c r="F47" s="94">
        <f t="shared" si="1"/>
        <v>8.8544898441060671E-2</v>
      </c>
      <c r="G47" s="51">
        <v>789</v>
      </c>
      <c r="H47" s="51">
        <v>5.8</v>
      </c>
      <c r="I47" s="51">
        <v>454</v>
      </c>
      <c r="J47" s="51">
        <v>6.3</v>
      </c>
      <c r="K47" s="51">
        <v>47</v>
      </c>
      <c r="L47" s="51">
        <v>42.4</v>
      </c>
    </row>
    <row r="48" spans="1:12" x14ac:dyDescent="0.55000000000000004">
      <c r="A48" s="52"/>
      <c r="B48" s="53" t="s">
        <v>51</v>
      </c>
      <c r="C48" s="56">
        <v>1407</v>
      </c>
      <c r="D48" s="56">
        <v>1292</v>
      </c>
      <c r="E48" s="94">
        <f t="shared" si="0"/>
        <v>8.9009287925696512</v>
      </c>
      <c r="F48" s="94">
        <f t="shared" si="1"/>
        <v>9.6575714811296412E-2</v>
      </c>
      <c r="G48" s="51">
        <v>548</v>
      </c>
      <c r="H48" s="51">
        <v>6.8</v>
      </c>
      <c r="I48" s="51">
        <v>322</v>
      </c>
      <c r="J48" s="51">
        <v>22.9</v>
      </c>
      <c r="K48" s="51">
        <v>537</v>
      </c>
      <c r="L48" s="51">
        <v>3.9</v>
      </c>
    </row>
    <row r="49" spans="1:12" x14ac:dyDescent="0.55000000000000004">
      <c r="A49" s="52"/>
      <c r="B49" s="53" t="s">
        <v>55</v>
      </c>
      <c r="C49" s="56">
        <v>1014</v>
      </c>
      <c r="D49" s="51">
        <v>831</v>
      </c>
      <c r="E49" s="94">
        <f t="shared" si="0"/>
        <v>22.021660649819495</v>
      </c>
      <c r="F49" s="94">
        <f t="shared" si="1"/>
        <v>6.9600408542043038E-2</v>
      </c>
      <c r="G49" s="51">
        <v>656</v>
      </c>
      <c r="H49" s="51">
        <v>20.399999999999999</v>
      </c>
      <c r="I49" s="51">
        <v>316</v>
      </c>
      <c r="J49" s="51">
        <v>29</v>
      </c>
      <c r="K49" s="51">
        <v>42</v>
      </c>
      <c r="L49" s="51">
        <v>2.4</v>
      </c>
    </row>
    <row r="50" spans="1:12" x14ac:dyDescent="0.55000000000000004">
      <c r="A50" s="52"/>
      <c r="B50" s="53" t="s">
        <v>60</v>
      </c>
      <c r="C50" s="56">
        <v>1003</v>
      </c>
      <c r="D50" s="51">
        <v>938</v>
      </c>
      <c r="E50" s="94">
        <f t="shared" si="0"/>
        <v>6.9296375266524546</v>
      </c>
      <c r="F50" s="94">
        <f t="shared" si="1"/>
        <v>6.8845374524328568E-2</v>
      </c>
      <c r="G50" s="51">
        <v>421</v>
      </c>
      <c r="H50" s="51">
        <v>6</v>
      </c>
      <c r="I50" s="51">
        <v>510</v>
      </c>
      <c r="J50" s="51">
        <v>8.1</v>
      </c>
      <c r="K50" s="51">
        <v>72</v>
      </c>
      <c r="L50" s="51">
        <v>4.3</v>
      </c>
    </row>
    <row r="51" spans="1:12" x14ac:dyDescent="0.55000000000000004">
      <c r="A51" s="52"/>
      <c r="B51" s="53" t="s">
        <v>56</v>
      </c>
      <c r="C51" s="51">
        <v>781</v>
      </c>
      <c r="D51" s="51">
        <v>623</v>
      </c>
      <c r="E51" s="94">
        <f t="shared" si="0"/>
        <v>25.361155698234338</v>
      </c>
      <c r="F51" s="94">
        <f t="shared" si="1"/>
        <v>5.3607415257727428E-2</v>
      </c>
      <c r="G51" s="51">
        <v>457</v>
      </c>
      <c r="H51" s="51">
        <v>24.5</v>
      </c>
      <c r="I51" s="51">
        <v>213</v>
      </c>
      <c r="J51" s="51">
        <v>33.1</v>
      </c>
      <c r="K51" s="51">
        <v>111</v>
      </c>
      <c r="L51" s="51">
        <v>15.6</v>
      </c>
    </row>
    <row r="52" spans="1:12" x14ac:dyDescent="0.55000000000000004">
      <c r="A52" s="52"/>
      <c r="B52" s="53" t="s">
        <v>53</v>
      </c>
      <c r="C52" s="56">
        <v>1065</v>
      </c>
      <c r="D52" s="56">
        <v>1080</v>
      </c>
      <c r="E52" s="94">
        <f t="shared" si="0"/>
        <v>-1.388888888888884</v>
      </c>
      <c r="F52" s="94">
        <f t="shared" si="1"/>
        <v>7.3101020805991943E-2</v>
      </c>
      <c r="G52" s="51">
        <v>445</v>
      </c>
      <c r="H52" s="51">
        <v>8.5</v>
      </c>
      <c r="I52" s="51">
        <v>296</v>
      </c>
      <c r="J52" s="51">
        <v>10</v>
      </c>
      <c r="K52" s="51">
        <v>324</v>
      </c>
      <c r="L52" s="51">
        <v>-19.2</v>
      </c>
    </row>
    <row r="53" spans="1:12" x14ac:dyDescent="0.55000000000000004">
      <c r="A53" s="52"/>
      <c r="B53" s="53" t="s">
        <v>59</v>
      </c>
      <c r="C53" s="51">
        <v>754</v>
      </c>
      <c r="D53" s="51">
        <v>766</v>
      </c>
      <c r="E53" s="94">
        <f t="shared" si="0"/>
        <v>-1.5665796344647487</v>
      </c>
      <c r="F53" s="94">
        <f t="shared" si="1"/>
        <v>5.1754149941519188E-2</v>
      </c>
      <c r="G53" s="51">
        <v>474</v>
      </c>
      <c r="H53" s="51">
        <v>-2.2999999999999998</v>
      </c>
      <c r="I53" s="51">
        <v>198</v>
      </c>
      <c r="J53" s="51">
        <v>9.4</v>
      </c>
      <c r="K53" s="51">
        <v>82</v>
      </c>
      <c r="L53" s="51">
        <v>-18</v>
      </c>
    </row>
    <row r="54" spans="1:12" x14ac:dyDescent="0.55000000000000004">
      <c r="A54" s="52"/>
      <c r="B54" s="53" t="s">
        <v>62</v>
      </c>
      <c r="C54" s="51">
        <v>381</v>
      </c>
      <c r="D54" s="51">
        <v>456</v>
      </c>
      <c r="E54" s="94">
        <f t="shared" si="0"/>
        <v>-16.447368421052634</v>
      </c>
      <c r="F54" s="94">
        <f t="shared" si="1"/>
        <v>2.6151632795383038E-2</v>
      </c>
      <c r="G54" s="51">
        <v>159</v>
      </c>
      <c r="H54" s="51">
        <v>-19.7</v>
      </c>
      <c r="I54" s="51">
        <v>29</v>
      </c>
      <c r="J54" s="51">
        <v>11.5</v>
      </c>
      <c r="K54" s="51">
        <v>193</v>
      </c>
      <c r="L54" s="51">
        <v>-16.8</v>
      </c>
    </row>
    <row r="55" spans="1:12" x14ac:dyDescent="0.55000000000000004">
      <c r="A55" s="52"/>
      <c r="B55" s="53" t="s">
        <v>58</v>
      </c>
      <c r="C55" s="51">
        <v>754</v>
      </c>
      <c r="D55" s="51">
        <v>653</v>
      </c>
      <c r="E55" s="94">
        <f t="shared" si="0"/>
        <v>15.46707503828484</v>
      </c>
      <c r="F55" s="94">
        <f t="shared" si="1"/>
        <v>5.1754149941519188E-2</v>
      </c>
      <c r="G55" s="51">
        <v>434</v>
      </c>
      <c r="H55" s="51">
        <v>11</v>
      </c>
      <c r="I55" s="51">
        <v>81</v>
      </c>
      <c r="J55" s="51">
        <v>-21.4</v>
      </c>
      <c r="K55" s="51">
        <v>239</v>
      </c>
      <c r="L55" s="51">
        <v>50.3</v>
      </c>
    </row>
    <row r="56" spans="1:12" x14ac:dyDescent="0.55000000000000004">
      <c r="A56" s="52"/>
      <c r="B56" s="53" t="s">
        <v>61</v>
      </c>
      <c r="C56" s="51">
        <v>442</v>
      </c>
      <c r="D56" s="51">
        <v>358</v>
      </c>
      <c r="E56" s="94">
        <f t="shared" si="0"/>
        <v>23.463687150837998</v>
      </c>
      <c r="F56" s="94">
        <f t="shared" si="1"/>
        <v>3.0338639620890558E-2</v>
      </c>
      <c r="G56" s="51">
        <v>130</v>
      </c>
      <c r="H56" s="51">
        <v>10.199999999999999</v>
      </c>
      <c r="I56" s="51">
        <v>57</v>
      </c>
      <c r="J56" s="51">
        <v>16.3</v>
      </c>
      <c r="K56" s="51">
        <v>255</v>
      </c>
      <c r="L56" s="51">
        <v>33.5</v>
      </c>
    </row>
    <row r="57" spans="1:12" x14ac:dyDescent="0.55000000000000004">
      <c r="A57" s="52"/>
      <c r="B57" s="53" t="s">
        <v>52</v>
      </c>
      <c r="C57" s="51">
        <v>782</v>
      </c>
      <c r="D57" s="51">
        <v>672</v>
      </c>
      <c r="E57" s="94">
        <f t="shared" si="0"/>
        <v>16.369047619047628</v>
      </c>
      <c r="F57" s="94">
        <f t="shared" si="1"/>
        <v>5.3676054713883287E-2</v>
      </c>
      <c r="G57" s="51">
        <v>478</v>
      </c>
      <c r="H57" s="51">
        <v>16</v>
      </c>
      <c r="I57" s="51">
        <v>241</v>
      </c>
      <c r="J57" s="51">
        <v>59.6</v>
      </c>
      <c r="K57" s="51">
        <v>63</v>
      </c>
      <c r="L57" s="51">
        <v>-42.2</v>
      </c>
    </row>
    <row r="58" spans="1:12" x14ac:dyDescent="0.55000000000000004">
      <c r="A58" s="52"/>
      <c r="B58" s="53" t="s">
        <v>57</v>
      </c>
      <c r="C58" s="51">
        <v>645</v>
      </c>
      <c r="D58" s="51">
        <v>514</v>
      </c>
      <c r="E58" s="94">
        <f t="shared" si="0"/>
        <v>25.486381322957197</v>
      </c>
      <c r="F58" s="94">
        <f t="shared" si="1"/>
        <v>4.4272449220530335E-2</v>
      </c>
      <c r="G58" s="51">
        <v>421</v>
      </c>
      <c r="H58" s="51">
        <v>31.2</v>
      </c>
      <c r="I58" s="51">
        <v>187</v>
      </c>
      <c r="J58" s="51">
        <v>31.7</v>
      </c>
      <c r="K58" s="51">
        <v>37</v>
      </c>
      <c r="L58" s="51">
        <v>-27.5</v>
      </c>
    </row>
    <row r="59" spans="1:12" x14ac:dyDescent="0.55000000000000004">
      <c r="A59" s="52"/>
      <c r="B59" s="53" t="s">
        <v>63</v>
      </c>
      <c r="C59" s="56">
        <v>2941</v>
      </c>
      <c r="D59" s="56">
        <v>2504</v>
      </c>
      <c r="E59" s="94">
        <f t="shared" si="0"/>
        <v>17.452076677316299</v>
      </c>
      <c r="F59" s="94">
        <f t="shared" si="1"/>
        <v>0.20186864055438714</v>
      </c>
      <c r="G59" s="56">
        <v>1168</v>
      </c>
      <c r="H59" s="51">
        <v>7.6</v>
      </c>
      <c r="I59" s="51">
        <v>822</v>
      </c>
      <c r="J59" s="51">
        <v>34.5</v>
      </c>
      <c r="K59" s="51">
        <v>951</v>
      </c>
      <c r="L59" s="51">
        <v>17.7</v>
      </c>
    </row>
    <row r="60" spans="1:12" x14ac:dyDescent="0.55000000000000004">
      <c r="A60" s="54"/>
      <c r="B60" s="53" t="s">
        <v>64</v>
      </c>
      <c r="C60" s="56">
        <v>73513</v>
      </c>
      <c r="D60" s="56">
        <v>64829</v>
      </c>
      <c r="E60" s="94">
        <f t="shared" si="0"/>
        <v>13.39523978466428</v>
      </c>
      <c r="F60" s="94">
        <f t="shared" si="1"/>
        <v>5.0458923403858087</v>
      </c>
      <c r="G60" s="56">
        <v>36336</v>
      </c>
      <c r="H60" s="51">
        <v>10.199999999999999</v>
      </c>
      <c r="I60" s="56">
        <v>23896</v>
      </c>
      <c r="J60" s="51">
        <v>22.2</v>
      </c>
      <c r="K60" s="56">
        <v>13281</v>
      </c>
      <c r="L60" s="51">
        <v>7.8</v>
      </c>
    </row>
    <row r="61" spans="1:12" x14ac:dyDescent="0.55000000000000004">
      <c r="A61" s="52" t="s">
        <v>65</v>
      </c>
      <c r="B61" s="53" t="s">
        <v>66</v>
      </c>
      <c r="C61" s="56">
        <v>19289</v>
      </c>
      <c r="D61" s="56">
        <v>17174</v>
      </c>
      <c r="E61" s="94">
        <f t="shared" si="0"/>
        <v>12.315127518341672</v>
      </c>
      <c r="F61" s="94">
        <f t="shared" si="1"/>
        <v>1.3239864697904025</v>
      </c>
      <c r="G61" s="56">
        <v>9626</v>
      </c>
      <c r="H61" s="51">
        <v>11.7</v>
      </c>
      <c r="I61" s="56">
        <v>9348</v>
      </c>
      <c r="J61" s="51">
        <v>13.1</v>
      </c>
      <c r="K61" s="51">
        <v>315</v>
      </c>
      <c r="L61" s="51">
        <v>8.6</v>
      </c>
    </row>
    <row r="62" spans="1:12" x14ac:dyDescent="0.55000000000000004">
      <c r="A62" s="52"/>
      <c r="B62" s="53" t="s">
        <v>67</v>
      </c>
      <c r="C62" s="56">
        <v>4355</v>
      </c>
      <c r="D62" s="56">
        <v>3416</v>
      </c>
      <c r="E62" s="94">
        <f t="shared" si="0"/>
        <v>27.488290398126459</v>
      </c>
      <c r="F62" s="94">
        <f t="shared" si="1"/>
        <v>0.29892483155877458</v>
      </c>
      <c r="G62" s="56">
        <v>2203</v>
      </c>
      <c r="H62" s="51">
        <v>26.1</v>
      </c>
      <c r="I62" s="56">
        <v>1894</v>
      </c>
      <c r="J62" s="51">
        <v>24.6</v>
      </c>
      <c r="K62" s="51">
        <v>258</v>
      </c>
      <c r="L62" s="51">
        <v>73.2</v>
      </c>
    </row>
    <row r="63" spans="1:12" x14ac:dyDescent="0.55000000000000004">
      <c r="A63" s="52"/>
      <c r="B63" s="53" t="s">
        <v>68</v>
      </c>
      <c r="C63" s="51">
        <v>252</v>
      </c>
      <c r="D63" s="51">
        <v>388</v>
      </c>
      <c r="E63" s="94">
        <f t="shared" si="0"/>
        <v>-35.051546391752574</v>
      </c>
      <c r="F63" s="94">
        <f t="shared" si="1"/>
        <v>1.7297142951276968E-2</v>
      </c>
      <c r="G63" s="51">
        <v>89</v>
      </c>
      <c r="H63" s="51">
        <v>-46.4</v>
      </c>
      <c r="I63" s="51">
        <v>79</v>
      </c>
      <c r="J63" s="51">
        <v>-48.4</v>
      </c>
      <c r="K63" s="51">
        <v>84</v>
      </c>
      <c r="L63" s="51">
        <v>21.7</v>
      </c>
    </row>
    <row r="64" spans="1:12" x14ac:dyDescent="0.55000000000000004">
      <c r="A64" s="54"/>
      <c r="B64" s="53" t="s">
        <v>69</v>
      </c>
      <c r="C64" s="56">
        <v>23896</v>
      </c>
      <c r="D64" s="56">
        <v>20978</v>
      </c>
      <c r="E64" s="94">
        <f t="shared" si="0"/>
        <v>13.909810277433499</v>
      </c>
      <c r="F64" s="94">
        <f t="shared" si="1"/>
        <v>1.6402084443004541</v>
      </c>
      <c r="G64" s="56">
        <v>11918</v>
      </c>
      <c r="H64" s="51">
        <v>13.2</v>
      </c>
      <c r="I64" s="56">
        <v>11321</v>
      </c>
      <c r="J64" s="51">
        <v>13.9</v>
      </c>
      <c r="K64" s="51">
        <v>657</v>
      </c>
      <c r="L64" s="51">
        <v>29.3</v>
      </c>
    </row>
    <row r="65" spans="1:12" x14ac:dyDescent="0.55000000000000004">
      <c r="A65" s="52" t="s">
        <v>70</v>
      </c>
      <c r="B65" s="53" t="s">
        <v>71</v>
      </c>
      <c r="C65" s="51">
        <v>922</v>
      </c>
      <c r="D65" s="51">
        <v>853</v>
      </c>
      <c r="E65" s="94">
        <f t="shared" si="0"/>
        <v>8.0890973036342295</v>
      </c>
      <c r="F65" s="94">
        <f t="shared" si="1"/>
        <v>6.3285578575703827E-2</v>
      </c>
      <c r="G65" s="51">
        <v>422</v>
      </c>
      <c r="H65" s="51">
        <v>5</v>
      </c>
      <c r="I65" s="51">
        <v>396</v>
      </c>
      <c r="J65" s="51">
        <v>10</v>
      </c>
      <c r="K65" s="51">
        <v>104</v>
      </c>
      <c r="L65" s="51">
        <v>14.3</v>
      </c>
    </row>
    <row r="66" spans="1:12" x14ac:dyDescent="0.55000000000000004">
      <c r="A66" s="52"/>
      <c r="B66" s="53" t="s">
        <v>72</v>
      </c>
      <c r="C66" s="56">
        <v>3078</v>
      </c>
      <c r="D66" s="56">
        <v>2706</v>
      </c>
      <c r="E66" s="94">
        <f t="shared" si="0"/>
        <v>13.747228381374722</v>
      </c>
      <c r="F66" s="94">
        <f t="shared" si="1"/>
        <v>0.21127224604774011</v>
      </c>
      <c r="G66" s="56">
        <v>1814</v>
      </c>
      <c r="H66" s="51">
        <v>12.6</v>
      </c>
      <c r="I66" s="51">
        <v>548</v>
      </c>
      <c r="J66" s="51">
        <v>21.5</v>
      </c>
      <c r="K66" s="51">
        <v>716</v>
      </c>
      <c r="L66" s="51">
        <v>11.2</v>
      </c>
    </row>
    <row r="67" spans="1:12" x14ac:dyDescent="0.55000000000000004">
      <c r="A67" s="54"/>
      <c r="B67" s="53" t="s">
        <v>73</v>
      </c>
      <c r="C67" s="56">
        <v>4000</v>
      </c>
      <c r="D67" s="56">
        <v>3559</v>
      </c>
      <c r="E67" s="94">
        <f t="shared" si="0"/>
        <v>12.39112110143299</v>
      </c>
      <c r="F67" s="94">
        <f t="shared" si="1"/>
        <v>0.27455782462344391</v>
      </c>
      <c r="G67" s="56">
        <v>2236</v>
      </c>
      <c r="H67" s="51">
        <v>11.1</v>
      </c>
      <c r="I67" s="51">
        <v>944</v>
      </c>
      <c r="J67" s="51">
        <v>16.399999999999999</v>
      </c>
      <c r="K67" s="51">
        <v>820</v>
      </c>
      <c r="L67" s="51">
        <v>11.6</v>
      </c>
    </row>
    <row r="68" spans="1:12" x14ac:dyDescent="0.55000000000000004">
      <c r="A68" s="52" t="s">
        <v>74</v>
      </c>
      <c r="B68" s="53" t="s">
        <v>75</v>
      </c>
      <c r="C68" s="51">
        <v>47</v>
      </c>
      <c r="D68" s="51">
        <v>77</v>
      </c>
      <c r="E68" s="94">
        <f t="shared" si="0"/>
        <v>-38.961038961038966</v>
      </c>
      <c r="F68" s="94">
        <f t="shared" si="1"/>
        <v>3.2260544393254665E-3</v>
      </c>
      <c r="G68" s="51">
        <v>18</v>
      </c>
      <c r="H68" s="51">
        <v>-41.9</v>
      </c>
      <c r="I68" s="51">
        <v>19</v>
      </c>
      <c r="J68" s="51">
        <v>-32.1</v>
      </c>
      <c r="K68" s="51">
        <v>10</v>
      </c>
      <c r="L68" s="51">
        <v>-44.4</v>
      </c>
    </row>
    <row r="69" spans="1:12" x14ac:dyDescent="0.55000000000000004">
      <c r="A69" s="54"/>
      <c r="B69" s="53" t="s">
        <v>114</v>
      </c>
      <c r="C69" s="51">
        <v>47</v>
      </c>
      <c r="D69" s="51">
        <v>77</v>
      </c>
      <c r="E69" s="94">
        <f t="shared" si="0"/>
        <v>-38.961038961038966</v>
      </c>
      <c r="F69" s="94">
        <f t="shared" si="1"/>
        <v>3.2260544393254665E-3</v>
      </c>
      <c r="G69" s="51">
        <v>18</v>
      </c>
      <c r="H69" s="51">
        <v>-41.9</v>
      </c>
      <c r="I69" s="51">
        <v>19</v>
      </c>
      <c r="J69" s="51">
        <v>-32.1</v>
      </c>
      <c r="K69" s="51">
        <v>10</v>
      </c>
      <c r="L69" s="51">
        <v>-44.4</v>
      </c>
    </row>
    <row r="70" spans="1:12" x14ac:dyDescent="0.55000000000000004">
      <c r="A70" s="52" t="s">
        <v>76</v>
      </c>
      <c r="B70" s="53" t="s">
        <v>76</v>
      </c>
      <c r="C70" s="56">
        <v>5281</v>
      </c>
      <c r="D70" s="56">
        <v>18838</v>
      </c>
      <c r="E70" s="94">
        <f t="shared" si="0"/>
        <v>-71.966238454188343</v>
      </c>
      <c r="F70" s="94">
        <f t="shared" si="1"/>
        <v>0.3624849679591019</v>
      </c>
      <c r="G70" s="56">
        <v>2145</v>
      </c>
      <c r="H70" s="51">
        <v>-72.7</v>
      </c>
      <c r="I70" s="56">
        <v>3136</v>
      </c>
      <c r="J70" s="51">
        <v>-71.400000000000006</v>
      </c>
      <c r="K70" s="51">
        <v>0</v>
      </c>
      <c r="L70" s="51" t="s">
        <v>145</v>
      </c>
    </row>
    <row r="71" spans="1:12" x14ac:dyDescent="0.55000000000000004">
      <c r="A71" s="54"/>
      <c r="B71" s="53" t="s">
        <v>115</v>
      </c>
      <c r="C71" s="56">
        <v>5281</v>
      </c>
      <c r="D71" s="56">
        <v>18838</v>
      </c>
      <c r="E71" s="94">
        <f t="shared" si="0"/>
        <v>-71.966238454188343</v>
      </c>
      <c r="F71" s="94">
        <f t="shared" si="1"/>
        <v>0.3624849679591019</v>
      </c>
      <c r="G71" s="56">
        <v>2145</v>
      </c>
      <c r="H71" s="51">
        <v>-72.7</v>
      </c>
      <c r="I71" s="56">
        <v>3136</v>
      </c>
      <c r="J71" s="51">
        <v>-71.400000000000006</v>
      </c>
      <c r="K71" s="51">
        <v>0</v>
      </c>
      <c r="L71" s="51" t="s">
        <v>145</v>
      </c>
    </row>
  </sheetData>
  <mergeCells count="8">
    <mergeCell ref="A4:B4"/>
    <mergeCell ref="A1:L1"/>
    <mergeCell ref="A2:A3"/>
    <mergeCell ref="B2:B3"/>
    <mergeCell ref="C2:F2"/>
    <mergeCell ref="G2:H2"/>
    <mergeCell ref="I2:J2"/>
    <mergeCell ref="K2:L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6"/>
  <sheetViews>
    <sheetView showGridLines="0" zoomScaleNormal="100" workbookViewId="0">
      <selection sqref="A1:R1"/>
    </sheetView>
  </sheetViews>
  <sheetFormatPr defaultColWidth="10.3984375" defaultRowHeight="15.75" x14ac:dyDescent="0.55000000000000004"/>
  <cols>
    <col min="1" max="1" width="5.1328125" bestFit="1" customWidth="1"/>
    <col min="2" max="3" width="11.86328125" bestFit="1" customWidth="1"/>
    <col min="4" max="4" width="7.1328125" style="12" bestFit="1" customWidth="1"/>
    <col min="5" max="5" width="10.86328125" bestFit="1" customWidth="1"/>
    <col min="6" max="6" width="7.1328125" style="12" bestFit="1" customWidth="1"/>
    <col min="7" max="7" width="10.86328125" bestFit="1" customWidth="1"/>
    <col min="8" max="8" width="7.1328125" style="12" bestFit="1" customWidth="1"/>
    <col min="9" max="9" width="10.86328125" bestFit="1" customWidth="1"/>
    <col min="10" max="10" width="7.1328125" style="12" bestFit="1" customWidth="1"/>
    <col min="11" max="11" width="10.86328125" bestFit="1" customWidth="1"/>
    <col min="12" max="12" width="7.1328125" style="12" bestFit="1" customWidth="1"/>
    <col min="13" max="13" width="10.86328125" bestFit="1" customWidth="1"/>
    <col min="14" max="14" width="7.1328125" style="12" bestFit="1" customWidth="1"/>
    <col min="15" max="15" width="10.86328125" bestFit="1" customWidth="1"/>
    <col min="16" max="16" width="7.1328125" style="12" bestFit="1" customWidth="1"/>
    <col min="17" max="17" width="10.86328125" bestFit="1" customWidth="1"/>
    <col min="18" max="18" width="7.1328125" style="12" bestFit="1" customWidth="1"/>
  </cols>
  <sheetData>
    <row r="1" spans="1:19" ht="27" x14ac:dyDescent="0.55000000000000004">
      <c r="A1" s="76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9" x14ac:dyDescent="0.55000000000000004">
      <c r="A2" s="82" t="s">
        <v>0</v>
      </c>
      <c r="B2" s="83" t="s">
        <v>3</v>
      </c>
      <c r="C2" s="80"/>
      <c r="D2" s="81"/>
      <c r="E2" s="83" t="s">
        <v>83</v>
      </c>
      <c r="F2" s="81"/>
      <c r="G2" s="83" t="s">
        <v>84</v>
      </c>
      <c r="H2" s="81"/>
      <c r="I2" s="83" t="s">
        <v>85</v>
      </c>
      <c r="J2" s="81"/>
      <c r="K2" s="83" t="s">
        <v>86</v>
      </c>
      <c r="L2" s="81"/>
      <c r="M2" s="83" t="s">
        <v>87</v>
      </c>
      <c r="N2" s="81"/>
      <c r="O2" s="83" t="s">
        <v>113</v>
      </c>
      <c r="P2" s="81"/>
      <c r="Q2" s="83" t="s">
        <v>6</v>
      </c>
      <c r="R2" s="81"/>
    </row>
    <row r="3" spans="1:19" ht="26.25" x14ac:dyDescent="0.55000000000000004">
      <c r="A3" s="78"/>
      <c r="B3" s="5" t="s">
        <v>79</v>
      </c>
      <c r="C3" s="5" t="s">
        <v>77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  <c r="M3" s="5" t="s">
        <v>79</v>
      </c>
      <c r="N3" s="11" t="s">
        <v>81</v>
      </c>
      <c r="O3" s="5" t="s">
        <v>79</v>
      </c>
      <c r="P3" s="11" t="s">
        <v>81</v>
      </c>
      <c r="Q3" s="5" t="s">
        <v>79</v>
      </c>
      <c r="R3" s="11" t="s">
        <v>81</v>
      </c>
    </row>
    <row r="4" spans="1:19" x14ac:dyDescent="0.55000000000000004">
      <c r="A4" s="43" t="s">
        <v>7</v>
      </c>
      <c r="B4" s="42">
        <v>28714247</v>
      </c>
      <c r="C4" s="42">
        <v>28695983</v>
      </c>
      <c r="D4" s="48">
        <v>0.1</v>
      </c>
      <c r="E4" s="42">
        <v>3544684</v>
      </c>
      <c r="F4" s="48">
        <v>-2.4</v>
      </c>
      <c r="G4" s="42">
        <v>4841583</v>
      </c>
      <c r="H4" s="48">
        <v>-1.8</v>
      </c>
      <c r="I4" s="42">
        <v>5415061</v>
      </c>
      <c r="J4" s="48">
        <v>-0.1</v>
      </c>
      <c r="K4" s="42">
        <v>5214076</v>
      </c>
      <c r="L4" s="48">
        <v>-1.7</v>
      </c>
      <c r="M4" s="42">
        <v>4734046</v>
      </c>
      <c r="N4" s="48">
        <v>1.6</v>
      </c>
      <c r="O4" s="42">
        <v>3170965</v>
      </c>
      <c r="P4" s="48">
        <v>6.2</v>
      </c>
      <c r="Q4" s="42">
        <v>1793832</v>
      </c>
      <c r="R4" s="48">
        <v>1.5</v>
      </c>
    </row>
    <row r="5" spans="1:19" s="2" customFormat="1" x14ac:dyDescent="0.55000000000000004">
      <c r="A5" s="28" t="s">
        <v>108</v>
      </c>
      <c r="B5" s="38">
        <v>2912331</v>
      </c>
      <c r="C5" s="38">
        <v>2866780</v>
      </c>
      <c r="D5" s="63">
        <v>1.6</v>
      </c>
      <c r="E5" s="38">
        <v>524920</v>
      </c>
      <c r="F5" s="63">
        <v>-0.1</v>
      </c>
      <c r="G5" s="38">
        <v>500398</v>
      </c>
      <c r="H5" s="63">
        <v>5</v>
      </c>
      <c r="I5" s="38">
        <v>437866</v>
      </c>
      <c r="J5" s="63">
        <v>2.8</v>
      </c>
      <c r="K5" s="38">
        <v>552770</v>
      </c>
      <c r="L5" s="63">
        <v>-2.4</v>
      </c>
      <c r="M5" s="38">
        <v>474979</v>
      </c>
      <c r="N5" s="63">
        <v>0.9</v>
      </c>
      <c r="O5" s="38">
        <v>262816</v>
      </c>
      <c r="P5" s="63">
        <v>4.8</v>
      </c>
      <c r="Q5" s="38">
        <v>158582</v>
      </c>
      <c r="R5" s="63">
        <v>4.4000000000000004</v>
      </c>
    </row>
    <row r="6" spans="1:19" x14ac:dyDescent="0.55000000000000004">
      <c r="A6" s="29" t="s">
        <v>107</v>
      </c>
      <c r="B6" s="38">
        <v>2617946</v>
      </c>
      <c r="C6" s="38">
        <v>2311009</v>
      </c>
      <c r="D6" s="63">
        <v>13.3</v>
      </c>
      <c r="E6" s="38">
        <v>422789</v>
      </c>
      <c r="F6" s="63">
        <v>6.8</v>
      </c>
      <c r="G6" s="38">
        <v>456804</v>
      </c>
      <c r="H6" s="63">
        <v>7.4</v>
      </c>
      <c r="I6" s="38">
        <v>407862</v>
      </c>
      <c r="J6" s="63">
        <v>11.3</v>
      </c>
      <c r="K6" s="38">
        <v>489328</v>
      </c>
      <c r="L6" s="63">
        <v>13.8</v>
      </c>
      <c r="M6" s="38">
        <v>435113</v>
      </c>
      <c r="N6" s="63">
        <v>24.6</v>
      </c>
      <c r="O6" s="38">
        <v>262511</v>
      </c>
      <c r="P6" s="63">
        <v>27.7</v>
      </c>
      <c r="Q6" s="38">
        <v>143539</v>
      </c>
      <c r="R6" s="63">
        <v>3.7</v>
      </c>
    </row>
    <row r="7" spans="1:19" s="4" customFormat="1" x14ac:dyDescent="0.55000000000000004">
      <c r="A7" s="29" t="s">
        <v>122</v>
      </c>
      <c r="B7" s="38">
        <v>2334153</v>
      </c>
      <c r="C7" s="38">
        <v>2252565</v>
      </c>
      <c r="D7" s="63">
        <v>3.6</v>
      </c>
      <c r="E7" s="38">
        <v>155306</v>
      </c>
      <c r="F7" s="63">
        <v>0</v>
      </c>
      <c r="G7" s="38">
        <v>360527</v>
      </c>
      <c r="H7" s="63">
        <v>1.8</v>
      </c>
      <c r="I7" s="38">
        <v>448214</v>
      </c>
      <c r="J7" s="63">
        <v>3.2</v>
      </c>
      <c r="K7" s="38">
        <v>406905</v>
      </c>
      <c r="L7" s="63">
        <v>0.2</v>
      </c>
      <c r="M7" s="38">
        <v>459001</v>
      </c>
      <c r="N7" s="63">
        <v>3.2</v>
      </c>
      <c r="O7" s="38">
        <v>350694</v>
      </c>
      <c r="P7" s="63">
        <v>11.3</v>
      </c>
      <c r="Q7" s="38">
        <v>153506</v>
      </c>
      <c r="R7" s="63">
        <v>7.4</v>
      </c>
    </row>
    <row r="8" spans="1:19" x14ac:dyDescent="0.55000000000000004">
      <c r="A8" s="31" t="s">
        <v>133</v>
      </c>
      <c r="B8" s="38">
        <v>2246417</v>
      </c>
      <c r="C8" s="38">
        <v>2230200</v>
      </c>
      <c r="D8" s="63">
        <v>0.7</v>
      </c>
      <c r="E8" s="38">
        <v>190222</v>
      </c>
      <c r="F8" s="63">
        <v>0</v>
      </c>
      <c r="G8" s="38">
        <v>328885</v>
      </c>
      <c r="H8" s="63">
        <v>1.8</v>
      </c>
      <c r="I8" s="38">
        <v>455133</v>
      </c>
      <c r="J8" s="63">
        <v>-0.3</v>
      </c>
      <c r="K8" s="38">
        <v>403816</v>
      </c>
      <c r="L8" s="63">
        <v>-2.1</v>
      </c>
      <c r="M8" s="38">
        <v>405070</v>
      </c>
      <c r="N8" s="63">
        <v>0.5</v>
      </c>
      <c r="O8" s="38">
        <v>313687</v>
      </c>
      <c r="P8" s="63">
        <v>3.5</v>
      </c>
      <c r="Q8" s="38">
        <v>149604</v>
      </c>
      <c r="R8" s="63">
        <v>5.4</v>
      </c>
    </row>
    <row r="9" spans="1:19" s="4" customFormat="1" x14ac:dyDescent="0.55000000000000004">
      <c r="A9" s="29" t="s">
        <v>120</v>
      </c>
      <c r="B9" s="38">
        <v>2401204</v>
      </c>
      <c r="C9" s="38">
        <v>2331565</v>
      </c>
      <c r="D9" s="63">
        <v>3</v>
      </c>
      <c r="E9" s="38">
        <v>251597</v>
      </c>
      <c r="F9" s="63">
        <v>-3.9</v>
      </c>
      <c r="G9" s="38">
        <v>364551</v>
      </c>
      <c r="H9" s="63">
        <v>4.5</v>
      </c>
      <c r="I9" s="38">
        <v>482679</v>
      </c>
      <c r="J9" s="63">
        <v>3.3</v>
      </c>
      <c r="K9" s="38">
        <v>436358</v>
      </c>
      <c r="L9" s="63">
        <v>-1.4</v>
      </c>
      <c r="M9" s="38">
        <v>404105</v>
      </c>
      <c r="N9" s="63">
        <v>4.7</v>
      </c>
      <c r="O9" s="38">
        <v>305987</v>
      </c>
      <c r="P9" s="63">
        <v>10.199999999999999</v>
      </c>
      <c r="Q9" s="38">
        <v>155927</v>
      </c>
      <c r="R9" s="63">
        <v>5.7</v>
      </c>
    </row>
    <row r="10" spans="1:19" x14ac:dyDescent="0.55000000000000004">
      <c r="A10" s="29" t="s">
        <v>121</v>
      </c>
      <c r="B10" s="38">
        <v>2495798</v>
      </c>
      <c r="C10" s="38">
        <v>2323986</v>
      </c>
      <c r="D10" s="63">
        <v>7.4</v>
      </c>
      <c r="E10" s="38">
        <v>282244</v>
      </c>
      <c r="F10" s="63">
        <v>9.3000000000000007</v>
      </c>
      <c r="G10" s="38">
        <v>441985</v>
      </c>
      <c r="H10" s="63">
        <v>8.1</v>
      </c>
      <c r="I10" s="38">
        <v>502797</v>
      </c>
      <c r="J10" s="63">
        <v>5.4</v>
      </c>
      <c r="K10" s="38">
        <v>444954</v>
      </c>
      <c r="L10" s="63">
        <v>5</v>
      </c>
      <c r="M10" s="38">
        <v>401323</v>
      </c>
      <c r="N10" s="63">
        <v>9.6</v>
      </c>
      <c r="O10" s="38">
        <v>271590</v>
      </c>
      <c r="P10" s="63">
        <v>10.199999999999999</v>
      </c>
      <c r="Q10" s="38">
        <v>150905</v>
      </c>
      <c r="R10" s="63">
        <v>5.2</v>
      </c>
      <c r="S10" s="4"/>
    </row>
    <row r="11" spans="1:19" x14ac:dyDescent="0.55000000000000004">
      <c r="A11" s="31" t="s">
        <v>136</v>
      </c>
      <c r="B11" s="38">
        <v>2642585</v>
      </c>
      <c r="C11" s="38">
        <v>2495297</v>
      </c>
      <c r="D11" s="63">
        <v>5.9</v>
      </c>
      <c r="E11" s="38">
        <v>445047</v>
      </c>
      <c r="F11" s="63">
        <v>6.8</v>
      </c>
      <c r="G11" s="38">
        <v>507597</v>
      </c>
      <c r="H11" s="63">
        <v>4.5999999999999996</v>
      </c>
      <c r="I11" s="38">
        <v>475553</v>
      </c>
      <c r="J11" s="63">
        <v>6.5</v>
      </c>
      <c r="K11" s="38">
        <v>477147</v>
      </c>
      <c r="L11" s="63">
        <v>5.3</v>
      </c>
      <c r="M11" s="38">
        <v>366703</v>
      </c>
      <c r="N11" s="63">
        <v>5.7</v>
      </c>
      <c r="O11" s="38">
        <v>214692</v>
      </c>
      <c r="P11" s="63">
        <v>9.4</v>
      </c>
      <c r="Q11" s="38">
        <v>155846</v>
      </c>
      <c r="R11" s="63">
        <v>3.3</v>
      </c>
    </row>
    <row r="12" spans="1:19" x14ac:dyDescent="0.55000000000000004">
      <c r="A12" s="31" t="s">
        <v>123</v>
      </c>
      <c r="B12" s="38">
        <v>2427634</v>
      </c>
      <c r="C12" s="38">
        <v>2519860</v>
      </c>
      <c r="D12" s="63">
        <v>-3.7</v>
      </c>
      <c r="E12" s="38">
        <v>353466</v>
      </c>
      <c r="F12" s="63">
        <v>-7.6</v>
      </c>
      <c r="G12" s="38">
        <v>504018</v>
      </c>
      <c r="H12" s="63">
        <v>-4.7</v>
      </c>
      <c r="I12" s="38">
        <v>467219</v>
      </c>
      <c r="J12" s="63">
        <v>-0.7</v>
      </c>
      <c r="K12" s="38">
        <v>416469</v>
      </c>
      <c r="L12" s="63">
        <v>-5.7</v>
      </c>
      <c r="M12" s="38">
        <v>344087</v>
      </c>
      <c r="N12" s="63">
        <v>-3</v>
      </c>
      <c r="O12" s="38">
        <v>185300</v>
      </c>
      <c r="P12" s="63">
        <v>-0.6</v>
      </c>
      <c r="Q12" s="38">
        <v>157075</v>
      </c>
      <c r="R12" s="63">
        <v>1</v>
      </c>
    </row>
    <row r="13" spans="1:19" x14ac:dyDescent="0.55000000000000004">
      <c r="A13" s="31" t="s">
        <v>124</v>
      </c>
      <c r="B13" s="38">
        <v>2049830</v>
      </c>
      <c r="C13" s="38">
        <v>2225756</v>
      </c>
      <c r="D13" s="63">
        <v>-7.9</v>
      </c>
      <c r="E13" s="38">
        <v>204392</v>
      </c>
      <c r="F13" s="63">
        <v>-12.8</v>
      </c>
      <c r="G13" s="38">
        <v>355527</v>
      </c>
      <c r="H13" s="63">
        <v>-13.3</v>
      </c>
      <c r="I13" s="38">
        <v>440225</v>
      </c>
      <c r="J13" s="63">
        <v>-8.4</v>
      </c>
      <c r="K13" s="38">
        <v>346968</v>
      </c>
      <c r="L13" s="63">
        <v>-8.8000000000000007</v>
      </c>
      <c r="M13" s="38">
        <v>325559</v>
      </c>
      <c r="N13" s="63">
        <v>-5.4</v>
      </c>
      <c r="O13" s="38">
        <v>235991</v>
      </c>
      <c r="P13" s="63">
        <v>1.4</v>
      </c>
      <c r="Q13" s="38">
        <v>141168</v>
      </c>
      <c r="R13" s="63">
        <v>-1.8</v>
      </c>
    </row>
    <row r="14" spans="1:19" x14ac:dyDescent="0.55000000000000004">
      <c r="A14" s="31" t="s">
        <v>126</v>
      </c>
      <c r="B14" s="38">
        <v>2153847</v>
      </c>
      <c r="C14" s="38">
        <v>2347876</v>
      </c>
      <c r="D14" s="63">
        <v>-8.3000000000000007</v>
      </c>
      <c r="E14" s="38">
        <v>218562</v>
      </c>
      <c r="F14" s="63">
        <v>-6.7</v>
      </c>
      <c r="G14" s="38">
        <v>323689</v>
      </c>
      <c r="H14" s="63">
        <v>-9.8000000000000007</v>
      </c>
      <c r="I14" s="38">
        <v>447065</v>
      </c>
      <c r="J14" s="63">
        <v>-6.1</v>
      </c>
      <c r="K14" s="38">
        <v>397877</v>
      </c>
      <c r="L14" s="63">
        <v>-8.3000000000000007</v>
      </c>
      <c r="M14" s="38">
        <v>369347</v>
      </c>
      <c r="N14" s="63">
        <v>-9.4</v>
      </c>
      <c r="O14" s="38">
        <v>253277</v>
      </c>
      <c r="P14" s="63">
        <v>-11.2</v>
      </c>
      <c r="Q14" s="38">
        <v>144030</v>
      </c>
      <c r="R14" s="63">
        <v>-5</v>
      </c>
    </row>
    <row r="15" spans="1:19" x14ac:dyDescent="0.55000000000000004">
      <c r="A15" s="31" t="s">
        <v>127</v>
      </c>
      <c r="B15" s="38">
        <v>2090192</v>
      </c>
      <c r="C15" s="38">
        <v>2295810</v>
      </c>
      <c r="D15" s="63">
        <v>-9</v>
      </c>
      <c r="E15" s="38">
        <v>191921</v>
      </c>
      <c r="F15" s="63">
        <v>-10.199999999999999</v>
      </c>
      <c r="G15" s="38">
        <v>316204</v>
      </c>
      <c r="H15" s="63">
        <v>-11.7</v>
      </c>
      <c r="I15" s="38">
        <v>417091</v>
      </c>
      <c r="J15" s="63">
        <v>-8.1</v>
      </c>
      <c r="K15" s="38">
        <v>399368</v>
      </c>
      <c r="L15" s="63">
        <v>-10.3</v>
      </c>
      <c r="M15" s="38">
        <v>373363</v>
      </c>
      <c r="N15" s="63">
        <v>-9.3000000000000007</v>
      </c>
      <c r="O15" s="38">
        <v>254273</v>
      </c>
      <c r="P15" s="63">
        <v>-4.5</v>
      </c>
      <c r="Q15" s="38">
        <v>137972</v>
      </c>
      <c r="R15" s="63">
        <v>-5.8</v>
      </c>
    </row>
    <row r="16" spans="1:19" x14ac:dyDescent="0.55000000000000004">
      <c r="A16" s="31" t="s">
        <v>129</v>
      </c>
      <c r="B16" s="38">
        <v>2342310</v>
      </c>
      <c r="C16" s="38">
        <v>2495279</v>
      </c>
      <c r="D16" s="63">
        <v>-6.1</v>
      </c>
      <c r="E16" s="38">
        <v>304218</v>
      </c>
      <c r="F16" s="63">
        <v>-16</v>
      </c>
      <c r="G16" s="38">
        <v>381398</v>
      </c>
      <c r="H16" s="63">
        <v>-15.5</v>
      </c>
      <c r="I16" s="38">
        <v>433357</v>
      </c>
      <c r="J16" s="63">
        <v>-6.8</v>
      </c>
      <c r="K16" s="38">
        <v>442116</v>
      </c>
      <c r="L16" s="63">
        <v>-5.9</v>
      </c>
      <c r="M16" s="38">
        <v>375396</v>
      </c>
      <c r="N16" s="63">
        <v>0.4</v>
      </c>
      <c r="O16" s="38">
        <v>260147</v>
      </c>
      <c r="P16" s="63">
        <v>18.399999999999999</v>
      </c>
      <c r="Q16" s="38">
        <v>145678</v>
      </c>
      <c r="R16" s="63">
        <v>-5</v>
      </c>
    </row>
  </sheetData>
  <mergeCells count="10">
    <mergeCell ref="A1:R1"/>
    <mergeCell ref="A2:A3"/>
    <mergeCell ref="B2:D2"/>
    <mergeCell ref="G2:H2"/>
    <mergeCell ref="E2:F2"/>
    <mergeCell ref="Q2:R2"/>
    <mergeCell ref="O2:P2"/>
    <mergeCell ref="M2:N2"/>
    <mergeCell ref="K2:L2"/>
    <mergeCell ref="I2:J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6"/>
  <sheetViews>
    <sheetView showGridLines="0" zoomScaleNormal="100" workbookViewId="0">
      <selection sqref="A1:Z1"/>
    </sheetView>
  </sheetViews>
  <sheetFormatPr defaultColWidth="8.59765625" defaultRowHeight="15.75" x14ac:dyDescent="0.55000000000000004"/>
  <cols>
    <col min="1" max="1" width="5.3984375" style="4" bestFit="1" customWidth="1"/>
    <col min="2" max="3" width="11.265625" style="4" bestFit="1" customWidth="1"/>
    <col min="4" max="4" width="7.1328125" style="12" bestFit="1" customWidth="1"/>
    <col min="5" max="5" width="11.265625" style="4" bestFit="1" customWidth="1"/>
    <col min="6" max="6" width="7.1328125" style="12" bestFit="1" customWidth="1"/>
    <col min="7" max="7" width="10.1328125" style="4" bestFit="1" customWidth="1"/>
    <col min="8" max="8" width="7.1328125" style="12" bestFit="1" customWidth="1"/>
    <col min="9" max="9" width="10.1328125" style="4" bestFit="1" customWidth="1"/>
    <col min="10" max="10" width="6.86328125" style="12" bestFit="1" customWidth="1"/>
    <col min="11" max="11" width="7.3984375" style="4" bestFit="1" customWidth="1"/>
    <col min="12" max="12" width="7.1328125" style="12" bestFit="1" customWidth="1"/>
    <col min="13" max="13" width="11.3984375" style="4" customWidth="1"/>
    <col min="14" max="14" width="7.1328125" style="12" bestFit="1" customWidth="1"/>
    <col min="15" max="15" width="11.265625" style="4" bestFit="1" customWidth="1"/>
    <col min="16" max="16" width="7.1328125" style="12" bestFit="1" customWidth="1"/>
    <col min="17" max="17" width="8.3984375" style="4" bestFit="1" customWidth="1"/>
    <col min="18" max="18" width="7.1328125" style="12" bestFit="1" customWidth="1"/>
    <col min="19" max="19" width="7.3984375" style="4" bestFit="1" customWidth="1"/>
    <col min="20" max="20" width="7.1328125" style="12" bestFit="1" customWidth="1"/>
    <col min="21" max="21" width="6.3984375" style="4" bestFit="1" customWidth="1"/>
    <col min="22" max="22" width="7.73046875" style="12" bestFit="1" customWidth="1"/>
    <col min="23" max="23" width="8.3984375" style="4" bestFit="1" customWidth="1"/>
    <col min="24" max="24" width="8.1328125" style="12" bestFit="1" customWidth="1"/>
    <col min="25" max="25" width="8.3984375" style="4" bestFit="1" customWidth="1"/>
    <col min="26" max="26" width="7.1328125" style="12" bestFit="1" customWidth="1"/>
  </cols>
  <sheetData>
    <row r="1" spans="1:26" ht="27" x14ac:dyDescent="0.55000000000000004">
      <c r="A1" s="75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x14ac:dyDescent="0.55000000000000004">
      <c r="A2" s="77" t="s">
        <v>0</v>
      </c>
      <c r="B2" s="79" t="s">
        <v>3</v>
      </c>
      <c r="C2" s="92"/>
      <c r="D2" s="91"/>
      <c r="E2" s="79" t="s">
        <v>92</v>
      </c>
      <c r="F2" s="91"/>
      <c r="G2" s="79" t="s">
        <v>93</v>
      </c>
      <c r="H2" s="91"/>
      <c r="I2" s="79" t="s">
        <v>94</v>
      </c>
      <c r="J2" s="91"/>
      <c r="K2" s="79" t="s">
        <v>95</v>
      </c>
      <c r="L2" s="91"/>
      <c r="M2" s="79" t="s">
        <v>96</v>
      </c>
      <c r="N2" s="91"/>
      <c r="O2" s="79" t="s">
        <v>97</v>
      </c>
      <c r="P2" s="91"/>
      <c r="Q2" s="79" t="s">
        <v>98</v>
      </c>
      <c r="R2" s="91"/>
      <c r="S2" s="79" t="s">
        <v>99</v>
      </c>
      <c r="T2" s="91"/>
      <c r="U2" s="79" t="s">
        <v>100</v>
      </c>
      <c r="V2" s="91"/>
      <c r="W2" s="79" t="s">
        <v>101</v>
      </c>
      <c r="X2" s="91"/>
      <c r="Y2" s="79" t="s">
        <v>102</v>
      </c>
      <c r="Z2" s="91"/>
    </row>
    <row r="3" spans="1:26" ht="26.25" x14ac:dyDescent="0.55000000000000004">
      <c r="A3" s="78"/>
      <c r="B3" s="6" t="s">
        <v>79</v>
      </c>
      <c r="C3" s="6" t="s">
        <v>80</v>
      </c>
      <c r="D3" s="11" t="s">
        <v>81</v>
      </c>
      <c r="E3" s="6" t="s">
        <v>79</v>
      </c>
      <c r="F3" s="11" t="s">
        <v>81</v>
      </c>
      <c r="G3" s="6" t="s">
        <v>79</v>
      </c>
      <c r="H3" s="11" t="s">
        <v>106</v>
      </c>
      <c r="I3" s="6" t="s">
        <v>79</v>
      </c>
      <c r="J3" s="11" t="s">
        <v>106</v>
      </c>
      <c r="K3" s="6" t="s">
        <v>79</v>
      </c>
      <c r="L3" s="11" t="s">
        <v>106</v>
      </c>
      <c r="M3" s="6" t="s">
        <v>79</v>
      </c>
      <c r="N3" s="11" t="s">
        <v>106</v>
      </c>
      <c r="O3" s="6" t="s">
        <v>79</v>
      </c>
      <c r="P3" s="11" t="s">
        <v>106</v>
      </c>
      <c r="Q3" s="6" t="s">
        <v>79</v>
      </c>
      <c r="R3" s="11" t="s">
        <v>106</v>
      </c>
      <c r="S3" s="6" t="s">
        <v>79</v>
      </c>
      <c r="T3" s="11" t="s">
        <v>106</v>
      </c>
      <c r="U3" s="6" t="s">
        <v>79</v>
      </c>
      <c r="V3" s="11" t="s">
        <v>106</v>
      </c>
      <c r="W3" s="6" t="s">
        <v>79</v>
      </c>
      <c r="X3" s="11" t="s">
        <v>106</v>
      </c>
      <c r="Y3" s="6" t="s">
        <v>79</v>
      </c>
      <c r="Z3" s="11" t="s">
        <v>106</v>
      </c>
    </row>
    <row r="4" spans="1:26" x14ac:dyDescent="0.55000000000000004">
      <c r="A4" s="43" t="s">
        <v>7</v>
      </c>
      <c r="B4" s="42">
        <v>28714247</v>
      </c>
      <c r="C4" s="42">
        <v>28695983</v>
      </c>
      <c r="D4" s="48">
        <v>0.1</v>
      </c>
      <c r="E4" s="42">
        <v>21307108</v>
      </c>
      <c r="F4" s="48">
        <v>0.8</v>
      </c>
      <c r="G4" s="42">
        <v>3853804</v>
      </c>
      <c r="H4" s="48">
        <v>-5</v>
      </c>
      <c r="I4" s="42">
        <v>1011750</v>
      </c>
      <c r="J4" s="48">
        <v>-8.6</v>
      </c>
      <c r="K4" s="42">
        <v>143890</v>
      </c>
      <c r="L4" s="48">
        <v>4.5</v>
      </c>
      <c r="M4" s="42">
        <v>1694671</v>
      </c>
      <c r="N4" s="48">
        <v>31.5</v>
      </c>
      <c r="O4" s="42">
        <v>28011223</v>
      </c>
      <c r="P4" s="48">
        <v>1</v>
      </c>
      <c r="Q4" s="42">
        <v>458732</v>
      </c>
      <c r="R4" s="48">
        <v>-35.6</v>
      </c>
      <c r="S4" s="42">
        <v>73312</v>
      </c>
      <c r="T4" s="48">
        <v>-9.6999999999999993</v>
      </c>
      <c r="U4" s="42">
        <v>1216</v>
      </c>
      <c r="V4" s="48">
        <v>-36.5</v>
      </c>
      <c r="W4" s="42">
        <v>169764</v>
      </c>
      <c r="X4" s="48">
        <v>-5.0999999999999996</v>
      </c>
      <c r="Y4" s="42">
        <v>703024</v>
      </c>
      <c r="Z4" s="48">
        <v>-27.9</v>
      </c>
    </row>
    <row r="5" spans="1:26" s="2" customFormat="1" x14ac:dyDescent="0.55000000000000004">
      <c r="A5" s="30" t="s">
        <v>108</v>
      </c>
      <c r="B5" s="38">
        <v>2912331</v>
      </c>
      <c r="C5" s="38">
        <v>2866780</v>
      </c>
      <c r="D5" s="63">
        <v>1.6</v>
      </c>
      <c r="E5" s="38">
        <v>2117226</v>
      </c>
      <c r="F5" s="63">
        <v>-0.2</v>
      </c>
      <c r="G5" s="38">
        <v>403835</v>
      </c>
      <c r="H5" s="63">
        <v>-3.1</v>
      </c>
      <c r="I5" s="38">
        <v>99654</v>
      </c>
      <c r="J5" s="63">
        <v>-9.6999999999999993</v>
      </c>
      <c r="K5" s="38">
        <v>15186</v>
      </c>
      <c r="L5" s="63">
        <v>7.1</v>
      </c>
      <c r="M5" s="38">
        <v>195846</v>
      </c>
      <c r="N5" s="63">
        <v>64.8</v>
      </c>
      <c r="O5" s="38">
        <v>2831747</v>
      </c>
      <c r="P5" s="63">
        <v>1.8</v>
      </c>
      <c r="Q5" s="38">
        <v>60278</v>
      </c>
      <c r="R5" s="63">
        <v>-7.7</v>
      </c>
      <c r="S5" s="38">
        <v>5451</v>
      </c>
      <c r="T5" s="63">
        <v>8.1999999999999993</v>
      </c>
      <c r="U5" s="63">
        <v>25</v>
      </c>
      <c r="V5" s="63">
        <v>19</v>
      </c>
      <c r="W5" s="38">
        <v>14830</v>
      </c>
      <c r="X5" s="63">
        <v>2.2000000000000002</v>
      </c>
      <c r="Y5" s="38">
        <v>80584</v>
      </c>
      <c r="Z5" s="63">
        <v>-5</v>
      </c>
    </row>
    <row r="6" spans="1:26" x14ac:dyDescent="0.55000000000000004">
      <c r="A6" s="31" t="s">
        <v>107</v>
      </c>
      <c r="B6" s="38">
        <v>2617946</v>
      </c>
      <c r="C6" s="38">
        <v>2311009</v>
      </c>
      <c r="D6" s="63">
        <v>13.3</v>
      </c>
      <c r="E6" s="38">
        <v>1889599</v>
      </c>
      <c r="F6" s="63">
        <v>11.7</v>
      </c>
      <c r="G6" s="38">
        <v>366124</v>
      </c>
      <c r="H6" s="63">
        <v>8.4</v>
      </c>
      <c r="I6" s="38">
        <v>95195</v>
      </c>
      <c r="J6" s="63">
        <v>1.5</v>
      </c>
      <c r="K6" s="38">
        <v>16362</v>
      </c>
      <c r="L6" s="63">
        <v>24.3</v>
      </c>
      <c r="M6" s="38">
        <v>171737</v>
      </c>
      <c r="N6" s="63">
        <v>80.099999999999994</v>
      </c>
      <c r="O6" s="38">
        <v>2539017</v>
      </c>
      <c r="P6" s="63">
        <v>13.8</v>
      </c>
      <c r="Q6" s="38">
        <v>64564</v>
      </c>
      <c r="R6" s="63">
        <v>1</v>
      </c>
      <c r="S6" s="38">
        <v>3521</v>
      </c>
      <c r="T6" s="63">
        <v>-7.8</v>
      </c>
      <c r="U6" s="63">
        <v>29</v>
      </c>
      <c r="V6" s="63">
        <v>70.599999999999994</v>
      </c>
      <c r="W6" s="38">
        <v>10815</v>
      </c>
      <c r="X6" s="63">
        <v>-9.1</v>
      </c>
      <c r="Y6" s="38">
        <v>78929</v>
      </c>
      <c r="Z6" s="63">
        <v>-0.9</v>
      </c>
    </row>
    <row r="7" spans="1:26" s="4" customFormat="1" x14ac:dyDescent="0.55000000000000004">
      <c r="A7" s="31" t="s">
        <v>122</v>
      </c>
      <c r="B7" s="38">
        <v>2334153</v>
      </c>
      <c r="C7" s="38">
        <v>2252565</v>
      </c>
      <c r="D7" s="63">
        <v>3.6</v>
      </c>
      <c r="E7" s="38">
        <v>1684173</v>
      </c>
      <c r="F7" s="63">
        <v>1.7</v>
      </c>
      <c r="G7" s="38">
        <v>331861</v>
      </c>
      <c r="H7" s="63">
        <v>-1.2</v>
      </c>
      <c r="I7" s="38">
        <v>86736</v>
      </c>
      <c r="J7" s="63">
        <v>-5.5</v>
      </c>
      <c r="K7" s="38">
        <v>11235</v>
      </c>
      <c r="L7" s="63">
        <v>13.6</v>
      </c>
      <c r="M7" s="38">
        <v>143546</v>
      </c>
      <c r="N7" s="63">
        <v>66</v>
      </c>
      <c r="O7" s="38">
        <v>2257551</v>
      </c>
      <c r="P7" s="63">
        <v>3.5</v>
      </c>
      <c r="Q7" s="38">
        <v>56859</v>
      </c>
      <c r="R7" s="63">
        <v>11.2</v>
      </c>
      <c r="S7" s="38">
        <v>5427</v>
      </c>
      <c r="T7" s="63">
        <v>-10.8</v>
      </c>
      <c r="U7" s="63">
        <v>20</v>
      </c>
      <c r="V7" s="63">
        <v>-28.6</v>
      </c>
      <c r="W7" s="38">
        <v>14296</v>
      </c>
      <c r="X7" s="63">
        <v>-4.8</v>
      </c>
      <c r="Y7" s="38">
        <v>76602</v>
      </c>
      <c r="Z7" s="63">
        <v>6</v>
      </c>
    </row>
    <row r="8" spans="1:26" x14ac:dyDescent="0.55000000000000004">
      <c r="A8" s="31" t="s">
        <v>135</v>
      </c>
      <c r="B8" s="38">
        <v>2246417</v>
      </c>
      <c r="C8" s="38">
        <v>2230200</v>
      </c>
      <c r="D8" s="63">
        <v>0.7</v>
      </c>
      <c r="E8" s="38">
        <v>1624215</v>
      </c>
      <c r="F8" s="63">
        <v>-0.2</v>
      </c>
      <c r="G8" s="38">
        <v>308571</v>
      </c>
      <c r="H8" s="63">
        <v>-3.4</v>
      </c>
      <c r="I8" s="38">
        <v>85989</v>
      </c>
      <c r="J8" s="63">
        <v>-10.7</v>
      </c>
      <c r="K8" s="38">
        <v>12090</v>
      </c>
      <c r="L8" s="63">
        <v>20.7</v>
      </c>
      <c r="M8" s="38">
        <v>130855</v>
      </c>
      <c r="N8" s="63">
        <v>50.6</v>
      </c>
      <c r="O8" s="38">
        <v>2161720</v>
      </c>
      <c r="P8" s="63">
        <v>1</v>
      </c>
      <c r="Q8" s="38">
        <v>58479</v>
      </c>
      <c r="R8" s="63">
        <v>-14.5</v>
      </c>
      <c r="S8" s="38">
        <v>10097</v>
      </c>
      <c r="T8" s="63">
        <v>54.1</v>
      </c>
      <c r="U8" s="63">
        <v>66</v>
      </c>
      <c r="V8" s="63">
        <v>153.80000000000001</v>
      </c>
      <c r="W8" s="38">
        <v>16055</v>
      </c>
      <c r="X8" s="63">
        <v>6.7</v>
      </c>
      <c r="Y8" s="38">
        <v>84697</v>
      </c>
      <c r="Z8" s="63">
        <v>-5.9</v>
      </c>
    </row>
    <row r="9" spans="1:26" s="4" customFormat="1" x14ac:dyDescent="0.55000000000000004">
      <c r="A9" s="31" t="s">
        <v>134</v>
      </c>
      <c r="B9" s="38">
        <v>2401204</v>
      </c>
      <c r="C9" s="38">
        <v>2331565</v>
      </c>
      <c r="D9" s="63">
        <v>3</v>
      </c>
      <c r="E9" s="38">
        <v>1742421</v>
      </c>
      <c r="F9" s="63">
        <v>2.2000000000000002</v>
      </c>
      <c r="G9" s="38">
        <v>317227</v>
      </c>
      <c r="H9" s="63">
        <v>-2.2000000000000002</v>
      </c>
      <c r="I9" s="38">
        <v>94036</v>
      </c>
      <c r="J9" s="63">
        <v>-5.6</v>
      </c>
      <c r="K9" s="38">
        <v>12882</v>
      </c>
      <c r="L9" s="63">
        <v>9.5</v>
      </c>
      <c r="M9" s="38">
        <v>148680</v>
      </c>
      <c r="N9" s="63">
        <v>43.1</v>
      </c>
      <c r="O9" s="38">
        <v>2315246</v>
      </c>
      <c r="P9" s="63">
        <v>3.2</v>
      </c>
      <c r="Q9" s="38">
        <v>58426</v>
      </c>
      <c r="R9" s="63">
        <v>0.8</v>
      </c>
      <c r="S9" s="38">
        <v>7818</v>
      </c>
      <c r="T9" s="63">
        <v>-20.7</v>
      </c>
      <c r="U9" s="63">
        <v>207</v>
      </c>
      <c r="V9" s="63">
        <v>430.8</v>
      </c>
      <c r="W9" s="38">
        <v>19507</v>
      </c>
      <c r="X9" s="63">
        <v>1.6</v>
      </c>
      <c r="Y9" s="38">
        <v>85958</v>
      </c>
      <c r="Z9" s="63">
        <v>-1.2</v>
      </c>
    </row>
    <row r="10" spans="1:26" x14ac:dyDescent="0.55000000000000004">
      <c r="A10" s="31" t="s">
        <v>121</v>
      </c>
      <c r="B10" s="38">
        <v>2495798</v>
      </c>
      <c r="C10" s="38">
        <v>2323986</v>
      </c>
      <c r="D10" s="63">
        <v>7.4</v>
      </c>
      <c r="E10" s="38">
        <v>1832392</v>
      </c>
      <c r="F10" s="63">
        <v>6</v>
      </c>
      <c r="G10" s="38">
        <v>333483</v>
      </c>
      <c r="H10" s="63">
        <v>3.2</v>
      </c>
      <c r="I10" s="38">
        <v>86706</v>
      </c>
      <c r="J10" s="63">
        <v>-1.2</v>
      </c>
      <c r="K10" s="38">
        <v>12848</v>
      </c>
      <c r="L10" s="63">
        <v>18.8</v>
      </c>
      <c r="M10" s="38">
        <v>160765</v>
      </c>
      <c r="N10" s="63">
        <v>65.8</v>
      </c>
      <c r="O10" s="38">
        <v>2426194</v>
      </c>
      <c r="P10" s="63">
        <v>7.9</v>
      </c>
      <c r="Q10" s="38">
        <v>50123</v>
      </c>
      <c r="R10" s="63">
        <v>-7.7</v>
      </c>
      <c r="S10" s="38">
        <v>5663</v>
      </c>
      <c r="T10" s="63">
        <v>-18.7</v>
      </c>
      <c r="U10" s="63">
        <v>221</v>
      </c>
      <c r="V10" s="63">
        <v>12.8</v>
      </c>
      <c r="W10" s="38">
        <v>13597</v>
      </c>
      <c r="X10" s="63">
        <v>-5.3</v>
      </c>
      <c r="Y10" s="38">
        <v>69604</v>
      </c>
      <c r="Z10" s="63">
        <v>-8.1999999999999993</v>
      </c>
    </row>
    <row r="11" spans="1:26" x14ac:dyDescent="0.55000000000000004">
      <c r="A11" s="31" t="s">
        <v>136</v>
      </c>
      <c r="B11" s="38">
        <v>2642585</v>
      </c>
      <c r="C11" s="38">
        <v>2495297</v>
      </c>
      <c r="D11" s="63">
        <v>5.9</v>
      </c>
      <c r="E11" s="38">
        <v>1968903</v>
      </c>
      <c r="F11" s="63">
        <v>6.2</v>
      </c>
      <c r="G11" s="38">
        <v>348276</v>
      </c>
      <c r="H11" s="63">
        <v>1.7</v>
      </c>
      <c r="I11" s="38">
        <v>85434</v>
      </c>
      <c r="J11" s="63">
        <v>-5.8</v>
      </c>
      <c r="K11" s="38">
        <v>12403</v>
      </c>
      <c r="L11" s="63">
        <v>5.2</v>
      </c>
      <c r="M11" s="38">
        <v>171440</v>
      </c>
      <c r="N11" s="63">
        <v>47.4</v>
      </c>
      <c r="O11" s="38">
        <v>2586456</v>
      </c>
      <c r="P11" s="63">
        <v>7.1</v>
      </c>
      <c r="Q11" s="38">
        <v>37189</v>
      </c>
      <c r="R11" s="63">
        <v>-33.799999999999997</v>
      </c>
      <c r="S11" s="38">
        <v>6155</v>
      </c>
      <c r="T11" s="63">
        <v>-30</v>
      </c>
      <c r="U11" s="63">
        <v>99</v>
      </c>
      <c r="V11" s="64">
        <v>1550</v>
      </c>
      <c r="W11" s="38">
        <v>12686</v>
      </c>
      <c r="X11" s="63">
        <v>-16.8</v>
      </c>
      <c r="Y11" s="38">
        <v>56129</v>
      </c>
      <c r="Z11" s="63">
        <v>-30</v>
      </c>
    </row>
    <row r="12" spans="1:26" x14ac:dyDescent="0.55000000000000004">
      <c r="A12" s="31" t="s">
        <v>123</v>
      </c>
      <c r="B12" s="38">
        <v>2427634</v>
      </c>
      <c r="C12" s="38">
        <v>2519860</v>
      </c>
      <c r="D12" s="63">
        <v>-3.7</v>
      </c>
      <c r="E12" s="38">
        <v>1830390</v>
      </c>
      <c r="F12" s="63">
        <v>-1.5</v>
      </c>
      <c r="G12" s="38">
        <v>317645</v>
      </c>
      <c r="H12" s="63">
        <v>-9.1</v>
      </c>
      <c r="I12" s="38">
        <v>76823</v>
      </c>
      <c r="J12" s="63">
        <v>-12.7</v>
      </c>
      <c r="K12" s="38">
        <v>10510</v>
      </c>
      <c r="L12" s="63">
        <v>-2.2999999999999998</v>
      </c>
      <c r="M12" s="38">
        <v>152148</v>
      </c>
      <c r="N12" s="63">
        <v>21.4</v>
      </c>
      <c r="O12" s="38">
        <v>2387516</v>
      </c>
      <c r="P12" s="63">
        <v>-1.9</v>
      </c>
      <c r="Q12" s="38">
        <v>19089</v>
      </c>
      <c r="R12" s="63">
        <v>-70.5</v>
      </c>
      <c r="S12" s="38">
        <v>6908</v>
      </c>
      <c r="T12" s="63">
        <v>-19.3</v>
      </c>
      <c r="U12" s="63">
        <v>320</v>
      </c>
      <c r="V12" s="64">
        <v>5233.3</v>
      </c>
      <c r="W12" s="38">
        <v>13801</v>
      </c>
      <c r="X12" s="63">
        <v>-2.2000000000000002</v>
      </c>
      <c r="Y12" s="38">
        <v>40118</v>
      </c>
      <c r="Z12" s="63">
        <v>-54.1</v>
      </c>
    </row>
    <row r="13" spans="1:26" x14ac:dyDescent="0.55000000000000004">
      <c r="A13" s="31" t="s">
        <v>124</v>
      </c>
      <c r="B13" s="38">
        <v>2049830</v>
      </c>
      <c r="C13" s="38">
        <v>2225756</v>
      </c>
      <c r="D13" s="63">
        <v>-7.9</v>
      </c>
      <c r="E13" s="38">
        <v>1586266</v>
      </c>
      <c r="F13" s="63">
        <v>-5.4</v>
      </c>
      <c r="G13" s="38">
        <v>257611</v>
      </c>
      <c r="H13" s="63">
        <v>-12.9</v>
      </c>
      <c r="I13" s="38">
        <v>71236</v>
      </c>
      <c r="J13" s="63">
        <v>-10.6</v>
      </c>
      <c r="K13" s="38">
        <v>8834</v>
      </c>
      <c r="L13" s="63">
        <v>-10.7</v>
      </c>
      <c r="M13" s="38">
        <v>98857</v>
      </c>
      <c r="N13" s="63">
        <v>10.1</v>
      </c>
      <c r="O13" s="38">
        <v>2022804</v>
      </c>
      <c r="P13" s="63">
        <v>-6</v>
      </c>
      <c r="Q13" s="38">
        <v>10481</v>
      </c>
      <c r="R13" s="63">
        <v>-79.400000000000006</v>
      </c>
      <c r="S13" s="38">
        <v>5301</v>
      </c>
      <c r="T13" s="63">
        <v>-18.100000000000001</v>
      </c>
      <c r="U13" s="63">
        <v>59</v>
      </c>
      <c r="V13" s="63">
        <v>63.9</v>
      </c>
      <c r="W13" s="38">
        <v>11185</v>
      </c>
      <c r="X13" s="63">
        <v>-34</v>
      </c>
      <c r="Y13" s="38">
        <v>27026</v>
      </c>
      <c r="Z13" s="63">
        <v>-63.6</v>
      </c>
    </row>
    <row r="14" spans="1:26" x14ac:dyDescent="0.55000000000000004">
      <c r="A14" s="31" t="s">
        <v>126</v>
      </c>
      <c r="B14" s="38">
        <v>2153847</v>
      </c>
      <c r="C14" s="38">
        <v>2347876</v>
      </c>
      <c r="D14" s="63">
        <v>-8.3000000000000007</v>
      </c>
      <c r="E14" s="38">
        <v>1647874</v>
      </c>
      <c r="F14" s="63">
        <v>-4.5999999999999996</v>
      </c>
      <c r="G14" s="38">
        <v>276197</v>
      </c>
      <c r="H14" s="63">
        <v>-16.8</v>
      </c>
      <c r="I14" s="38">
        <v>75357</v>
      </c>
      <c r="J14" s="63">
        <v>-18.100000000000001</v>
      </c>
      <c r="K14" s="38">
        <v>11866</v>
      </c>
      <c r="L14" s="63">
        <v>2.2999999999999998</v>
      </c>
      <c r="M14" s="38">
        <v>108574</v>
      </c>
      <c r="N14" s="63">
        <v>2.2999999999999998</v>
      </c>
      <c r="O14" s="38">
        <v>2119868</v>
      </c>
      <c r="P14" s="63">
        <v>-6.6</v>
      </c>
      <c r="Q14" s="38">
        <v>11691</v>
      </c>
      <c r="R14" s="63">
        <v>-79.2</v>
      </c>
      <c r="S14" s="38">
        <v>7789</v>
      </c>
      <c r="T14" s="63">
        <v>9.1</v>
      </c>
      <c r="U14" s="63">
        <v>44</v>
      </c>
      <c r="V14" s="63">
        <v>-86.5</v>
      </c>
      <c r="W14" s="38">
        <v>14455</v>
      </c>
      <c r="X14" s="63">
        <v>-0.9</v>
      </c>
      <c r="Y14" s="38">
        <v>33979</v>
      </c>
      <c r="Z14" s="63">
        <v>-56.6</v>
      </c>
    </row>
    <row r="15" spans="1:26" x14ac:dyDescent="0.55000000000000004">
      <c r="A15" s="31" t="s">
        <v>127</v>
      </c>
      <c r="B15" s="38">
        <v>2090192</v>
      </c>
      <c r="C15" s="38">
        <v>2295810</v>
      </c>
      <c r="D15" s="63">
        <v>-9</v>
      </c>
      <c r="E15" s="38">
        <v>1595171</v>
      </c>
      <c r="F15" s="63">
        <v>-4.5999999999999996</v>
      </c>
      <c r="G15" s="38">
        <v>275215</v>
      </c>
      <c r="H15" s="63">
        <v>-15.6</v>
      </c>
      <c r="I15" s="38">
        <v>74786</v>
      </c>
      <c r="J15" s="63">
        <v>-15.2</v>
      </c>
      <c r="K15" s="38">
        <v>9181</v>
      </c>
      <c r="L15" s="63">
        <v>-17.899999999999999</v>
      </c>
      <c r="M15" s="38">
        <v>102799</v>
      </c>
      <c r="N15" s="63">
        <v>-10</v>
      </c>
      <c r="O15" s="38">
        <v>2057152</v>
      </c>
      <c r="P15" s="63">
        <v>-7</v>
      </c>
      <c r="Q15" s="38">
        <v>14319</v>
      </c>
      <c r="R15" s="63">
        <v>-77.2</v>
      </c>
      <c r="S15" s="38">
        <v>4826</v>
      </c>
      <c r="T15" s="63">
        <v>-20.6</v>
      </c>
      <c r="U15" s="63">
        <v>80</v>
      </c>
      <c r="V15" s="63">
        <v>-93.2</v>
      </c>
      <c r="W15" s="38">
        <v>13815</v>
      </c>
      <c r="X15" s="63">
        <v>-0.1</v>
      </c>
      <c r="Y15" s="38">
        <v>33040</v>
      </c>
      <c r="Z15" s="63">
        <v>-60.6</v>
      </c>
    </row>
    <row r="16" spans="1:26" x14ac:dyDescent="0.55000000000000004">
      <c r="A16" s="31" t="s">
        <v>128</v>
      </c>
      <c r="B16" s="38">
        <v>2342310</v>
      </c>
      <c r="C16" s="38">
        <v>2495279</v>
      </c>
      <c r="D16" s="63">
        <v>-6.1</v>
      </c>
      <c r="E16" s="38">
        <v>1788478</v>
      </c>
      <c r="F16" s="63">
        <v>-1.3</v>
      </c>
      <c r="G16" s="38">
        <v>317759</v>
      </c>
      <c r="H16" s="63">
        <v>-10</v>
      </c>
      <c r="I16" s="38">
        <v>79798</v>
      </c>
      <c r="J16" s="63">
        <v>-9.9</v>
      </c>
      <c r="K16" s="38">
        <v>10493</v>
      </c>
      <c r="L16" s="63">
        <v>-16.899999999999999</v>
      </c>
      <c r="M16" s="38">
        <v>109424</v>
      </c>
      <c r="N16" s="63">
        <v>-26.2</v>
      </c>
      <c r="O16" s="38">
        <v>2305952</v>
      </c>
      <c r="P16" s="63">
        <v>-4.5</v>
      </c>
      <c r="Q16" s="38">
        <v>17234</v>
      </c>
      <c r="R16" s="63">
        <v>-71.7</v>
      </c>
      <c r="S16" s="38">
        <v>4356</v>
      </c>
      <c r="T16" s="63">
        <v>-25.3</v>
      </c>
      <c r="U16" s="63">
        <v>46</v>
      </c>
      <c r="V16" s="63">
        <v>39.4</v>
      </c>
      <c r="W16" s="38">
        <v>14722</v>
      </c>
      <c r="X16" s="63">
        <v>4.2</v>
      </c>
      <c r="Y16" s="38">
        <v>36358</v>
      </c>
      <c r="Z16" s="63">
        <v>-55</v>
      </c>
    </row>
  </sheetData>
  <mergeCells count="14">
    <mergeCell ref="A1:Z1"/>
    <mergeCell ref="Y2:Z2"/>
    <mergeCell ref="U2:V2"/>
    <mergeCell ref="A2:A3"/>
    <mergeCell ref="K2:L2"/>
    <mergeCell ref="I2:J2"/>
    <mergeCell ref="G2:H2"/>
    <mergeCell ref="E2:F2"/>
    <mergeCell ref="B2:D2"/>
    <mergeCell ref="S2:T2"/>
    <mergeCell ref="Q2:R2"/>
    <mergeCell ref="O2:P2"/>
    <mergeCell ref="M2:N2"/>
    <mergeCell ref="W2:X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1"/>
  <sheetViews>
    <sheetView showGridLines="0" zoomScaleNormal="100" workbookViewId="0">
      <selection activeCell="K21" sqref="K21"/>
    </sheetView>
  </sheetViews>
  <sheetFormatPr defaultRowHeight="15.75" x14ac:dyDescent="0.55000000000000004"/>
  <cols>
    <col min="1" max="1" width="8.59765625" bestFit="1" customWidth="1"/>
    <col min="2" max="2" width="16.1328125" bestFit="1" customWidth="1"/>
    <col min="3" max="4" width="10.73046875" style="4" customWidth="1"/>
    <col min="5" max="5" width="8.1328125" style="4" customWidth="1"/>
    <col min="6" max="6" width="7.265625" style="4" customWidth="1"/>
    <col min="7" max="7" width="9.265625" style="12" customWidth="1"/>
    <col min="8" max="8" width="7.3984375" style="12" customWidth="1"/>
    <col min="9" max="9" width="9.265625" style="12" customWidth="1"/>
    <col min="10" max="10" width="7.1328125" style="12" customWidth="1"/>
    <col min="11" max="11" width="9.265625" style="12" customWidth="1"/>
    <col min="12" max="12" width="8.1328125" style="12" customWidth="1"/>
    <col min="13" max="13" width="9.265625" style="12" customWidth="1"/>
    <col min="14" max="14" width="7.1328125" style="12" customWidth="1"/>
    <col min="15" max="15" width="8.265625" style="12" customWidth="1"/>
    <col min="16" max="16" width="8.1328125" style="12" customWidth="1"/>
    <col min="17" max="17" width="8.265625" style="12" customWidth="1"/>
    <col min="18" max="18" width="8.1328125" style="12" customWidth="1"/>
    <col min="19" max="19" width="8.265625" style="12" customWidth="1"/>
    <col min="20" max="20" width="8.1328125" style="12" customWidth="1"/>
  </cols>
  <sheetData>
    <row r="1" spans="1:20" ht="27" x14ac:dyDescent="0.55000000000000004">
      <c r="A1" s="75" t="s">
        <v>138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x14ac:dyDescent="0.55000000000000004">
      <c r="A2" s="77" t="s">
        <v>1</v>
      </c>
      <c r="B2" s="77" t="s">
        <v>2</v>
      </c>
      <c r="C2" s="79" t="s">
        <v>3</v>
      </c>
      <c r="D2" s="80"/>
      <c r="E2" s="80"/>
      <c r="F2" s="81"/>
      <c r="G2" s="79" t="s">
        <v>83</v>
      </c>
      <c r="H2" s="81"/>
      <c r="I2" s="79" t="s">
        <v>84</v>
      </c>
      <c r="J2" s="81"/>
      <c r="K2" s="79" t="s">
        <v>85</v>
      </c>
      <c r="L2" s="81"/>
      <c r="M2" s="79" t="s">
        <v>86</v>
      </c>
      <c r="N2" s="81"/>
      <c r="O2" s="79" t="s">
        <v>87</v>
      </c>
      <c r="P2" s="81"/>
      <c r="Q2" s="79" t="s">
        <v>112</v>
      </c>
      <c r="R2" s="81"/>
      <c r="S2" s="79" t="s">
        <v>6</v>
      </c>
      <c r="T2" s="81"/>
    </row>
    <row r="3" spans="1:20" ht="26.25" x14ac:dyDescent="0.55000000000000004">
      <c r="A3" s="78"/>
      <c r="B3" s="78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 x14ac:dyDescent="0.55000000000000004">
      <c r="A4" s="73" t="s">
        <v>116</v>
      </c>
      <c r="B4" s="74"/>
      <c r="C4" s="34">
        <v>1456888</v>
      </c>
      <c r="D4" s="34">
        <v>1324119</v>
      </c>
      <c r="E4" s="35">
        <f>(C4/D4-1)*100</f>
        <v>10.026968875153974</v>
      </c>
      <c r="F4" s="35">
        <v>100</v>
      </c>
      <c r="G4" s="42">
        <v>144551</v>
      </c>
      <c r="H4" s="48">
        <v>-7.7</v>
      </c>
      <c r="I4" s="42">
        <v>367569</v>
      </c>
      <c r="J4" s="48">
        <v>7.6</v>
      </c>
      <c r="K4" s="42">
        <v>336164</v>
      </c>
      <c r="L4" s="48">
        <v>19.8</v>
      </c>
      <c r="M4" s="42">
        <v>225284</v>
      </c>
      <c r="N4" s="48">
        <v>6.9</v>
      </c>
      <c r="O4" s="42">
        <v>175466</v>
      </c>
      <c r="P4" s="48">
        <v>10.1</v>
      </c>
      <c r="Q4" s="42">
        <v>128407</v>
      </c>
      <c r="R4" s="48">
        <v>26.8</v>
      </c>
      <c r="S4" s="42">
        <v>79447</v>
      </c>
      <c r="T4" s="48">
        <v>7.4</v>
      </c>
    </row>
    <row r="5" spans="1:20" x14ac:dyDescent="0.55000000000000004">
      <c r="A5" s="7" t="s">
        <v>8</v>
      </c>
      <c r="B5" s="26" t="s">
        <v>9</v>
      </c>
      <c r="C5" s="56">
        <v>508877</v>
      </c>
      <c r="D5" s="56">
        <v>416279</v>
      </c>
      <c r="E5" s="36">
        <f>(C5/D5-1)*100</f>
        <v>22.244216018583685</v>
      </c>
      <c r="F5" s="36">
        <f>(C5/$C$4)*100</f>
        <v>34.929040530226068</v>
      </c>
      <c r="G5" s="56">
        <v>16888</v>
      </c>
      <c r="H5" s="51">
        <v>-2.8</v>
      </c>
      <c r="I5" s="56">
        <v>145040</v>
      </c>
      <c r="J5" s="51">
        <v>8.3000000000000007</v>
      </c>
      <c r="K5" s="56">
        <v>155791</v>
      </c>
      <c r="L5" s="51">
        <v>39.4</v>
      </c>
      <c r="M5" s="56">
        <v>64790</v>
      </c>
      <c r="N5" s="51">
        <v>20.2</v>
      </c>
      <c r="O5" s="56">
        <v>56601</v>
      </c>
      <c r="P5" s="51">
        <v>14.9</v>
      </c>
      <c r="Q5" s="56">
        <v>56174</v>
      </c>
      <c r="R5" s="51">
        <v>46.6</v>
      </c>
      <c r="S5" s="56">
        <v>13593</v>
      </c>
      <c r="T5" s="51">
        <v>16</v>
      </c>
    </row>
    <row r="6" spans="1:20" x14ac:dyDescent="0.55000000000000004">
      <c r="A6" s="8"/>
      <c r="B6" s="27" t="s">
        <v>10</v>
      </c>
      <c r="C6" s="56">
        <v>255356</v>
      </c>
      <c r="D6" s="56">
        <v>258521</v>
      </c>
      <c r="E6" s="36">
        <f t="shared" ref="E6:E70" si="0">(C6/D6-1)*100</f>
        <v>-1.2242719160145632</v>
      </c>
      <c r="F6" s="36">
        <f t="shared" ref="F6:F70" si="1">(C6/$C$4)*100</f>
        <v>17.527496966136038</v>
      </c>
      <c r="G6" s="56">
        <v>25870</v>
      </c>
      <c r="H6" s="51">
        <v>-24.3</v>
      </c>
      <c r="I6" s="56">
        <v>75859</v>
      </c>
      <c r="J6" s="51">
        <v>14.3</v>
      </c>
      <c r="K6" s="56">
        <v>40795</v>
      </c>
      <c r="L6" s="51">
        <v>-0.3</v>
      </c>
      <c r="M6" s="56">
        <v>45699</v>
      </c>
      <c r="N6" s="51">
        <v>-8.1999999999999993</v>
      </c>
      <c r="O6" s="56">
        <v>40105</v>
      </c>
      <c r="P6" s="51">
        <v>1.8</v>
      </c>
      <c r="Q6" s="56">
        <v>24821</v>
      </c>
      <c r="R6" s="51">
        <v>-3.3</v>
      </c>
      <c r="S6" s="56">
        <v>2207</v>
      </c>
      <c r="T6" s="51">
        <v>-0.9</v>
      </c>
    </row>
    <row r="7" spans="1:20" x14ac:dyDescent="0.55000000000000004">
      <c r="A7" s="8"/>
      <c r="B7" s="27" t="s">
        <v>11</v>
      </c>
      <c r="C7" s="56">
        <v>90379</v>
      </c>
      <c r="D7" s="56">
        <v>87308</v>
      </c>
      <c r="E7" s="36">
        <f t="shared" si="0"/>
        <v>3.5174325376826854</v>
      </c>
      <c r="F7" s="36">
        <f t="shared" si="1"/>
        <v>6.2035654079105598</v>
      </c>
      <c r="G7" s="56">
        <v>7666</v>
      </c>
      <c r="H7" s="51">
        <v>-14.5</v>
      </c>
      <c r="I7" s="56">
        <v>22938</v>
      </c>
      <c r="J7" s="51">
        <v>-6.2</v>
      </c>
      <c r="K7" s="56">
        <v>25056</v>
      </c>
      <c r="L7" s="51">
        <v>3.1</v>
      </c>
      <c r="M7" s="56">
        <v>17000</v>
      </c>
      <c r="N7" s="51">
        <v>15.2</v>
      </c>
      <c r="O7" s="56">
        <v>10105</v>
      </c>
      <c r="P7" s="51">
        <v>13.8</v>
      </c>
      <c r="Q7" s="56">
        <v>6832</v>
      </c>
      <c r="R7" s="51">
        <v>36.6</v>
      </c>
      <c r="S7" s="51">
        <v>782</v>
      </c>
      <c r="T7" s="51">
        <v>-19.399999999999999</v>
      </c>
    </row>
    <row r="8" spans="1:20" x14ac:dyDescent="0.55000000000000004">
      <c r="A8" s="8"/>
      <c r="B8" s="27" t="s">
        <v>13</v>
      </c>
      <c r="C8" s="56">
        <v>71751</v>
      </c>
      <c r="D8" s="56">
        <v>59546</v>
      </c>
      <c r="E8" s="36">
        <f t="shared" si="0"/>
        <v>20.496758808316251</v>
      </c>
      <c r="F8" s="36">
        <f t="shared" si="1"/>
        <v>4.9249496186391815</v>
      </c>
      <c r="G8" s="56">
        <v>13151</v>
      </c>
      <c r="H8" s="51">
        <v>12.6</v>
      </c>
      <c r="I8" s="56">
        <v>15659</v>
      </c>
      <c r="J8" s="51">
        <v>26.5</v>
      </c>
      <c r="K8" s="56">
        <v>13034</v>
      </c>
      <c r="L8" s="51">
        <v>15</v>
      </c>
      <c r="M8" s="56">
        <v>13711</v>
      </c>
      <c r="N8" s="51">
        <v>11.1</v>
      </c>
      <c r="O8" s="56">
        <v>9852</v>
      </c>
      <c r="P8" s="51">
        <v>29.2</v>
      </c>
      <c r="Q8" s="56">
        <v>5614</v>
      </c>
      <c r="R8" s="51">
        <v>67.3</v>
      </c>
      <c r="S8" s="51">
        <v>730</v>
      </c>
      <c r="T8" s="51">
        <v>-13.1</v>
      </c>
    </row>
    <row r="9" spans="1:20" s="4" customFormat="1" x14ac:dyDescent="0.55000000000000004">
      <c r="A9" s="8"/>
      <c r="B9" s="27" t="s">
        <v>130</v>
      </c>
      <c r="C9" s="56">
        <v>8342</v>
      </c>
      <c r="D9" s="56">
        <v>6823</v>
      </c>
      <c r="E9" s="36">
        <f t="shared" ref="E9" si="2">(C9/D9-1)*100</f>
        <v>22.26293419317016</v>
      </c>
      <c r="F9" s="36">
        <f t="shared" ref="F9" si="3">(C9/$C$4)*100</f>
        <v>0.57259034325219238</v>
      </c>
      <c r="G9" s="56">
        <v>1967</v>
      </c>
      <c r="H9" s="51">
        <v>14.7</v>
      </c>
      <c r="I9" s="56">
        <v>1791</v>
      </c>
      <c r="J9" s="51">
        <v>7.4</v>
      </c>
      <c r="K9" s="56">
        <v>2070</v>
      </c>
      <c r="L9" s="51">
        <v>34.9</v>
      </c>
      <c r="M9" s="56">
        <v>1231</v>
      </c>
      <c r="N9" s="51">
        <v>17.3</v>
      </c>
      <c r="O9" s="51">
        <v>748</v>
      </c>
      <c r="P9" s="51">
        <v>47</v>
      </c>
      <c r="Q9" s="51">
        <v>534</v>
      </c>
      <c r="R9" s="51">
        <v>68.5</v>
      </c>
      <c r="S9" s="51">
        <v>1</v>
      </c>
      <c r="T9" s="51">
        <v>-96.7</v>
      </c>
    </row>
    <row r="10" spans="1:20" x14ac:dyDescent="0.55000000000000004">
      <c r="A10" s="8"/>
      <c r="B10" s="27" t="s">
        <v>14</v>
      </c>
      <c r="C10" s="56">
        <v>43281</v>
      </c>
      <c r="D10" s="56">
        <v>42650</v>
      </c>
      <c r="E10" s="36">
        <f t="shared" si="0"/>
        <v>1.4794841735052744</v>
      </c>
      <c r="F10" s="36">
        <f t="shared" si="1"/>
        <v>2.9707843018818196</v>
      </c>
      <c r="G10" s="56">
        <v>5124</v>
      </c>
      <c r="H10" s="51">
        <v>-15.1</v>
      </c>
      <c r="I10" s="56">
        <v>7024</v>
      </c>
      <c r="J10" s="51">
        <v>-7.6</v>
      </c>
      <c r="K10" s="56">
        <v>7031</v>
      </c>
      <c r="L10" s="51">
        <v>10.7</v>
      </c>
      <c r="M10" s="56">
        <v>5705</v>
      </c>
      <c r="N10" s="51">
        <v>8.8000000000000007</v>
      </c>
      <c r="O10" s="56">
        <v>3374</v>
      </c>
      <c r="P10" s="51">
        <v>1.8</v>
      </c>
      <c r="Q10" s="56">
        <v>1837</v>
      </c>
      <c r="R10" s="51">
        <v>18.3</v>
      </c>
      <c r="S10" s="56">
        <v>13186</v>
      </c>
      <c r="T10" s="51">
        <v>5</v>
      </c>
    </row>
    <row r="11" spans="1:20" x14ac:dyDescent="0.55000000000000004">
      <c r="A11" s="8"/>
      <c r="B11" s="27" t="s">
        <v>16</v>
      </c>
      <c r="C11" s="56">
        <v>29716</v>
      </c>
      <c r="D11" s="56">
        <v>26089</v>
      </c>
      <c r="E11" s="36">
        <f t="shared" si="0"/>
        <v>13.902410977806735</v>
      </c>
      <c r="F11" s="36">
        <f t="shared" si="1"/>
        <v>2.0396900791275652</v>
      </c>
      <c r="G11" s="56">
        <v>6299</v>
      </c>
      <c r="H11" s="51">
        <v>1.1000000000000001</v>
      </c>
      <c r="I11" s="56">
        <v>5493</v>
      </c>
      <c r="J11" s="51">
        <v>24.8</v>
      </c>
      <c r="K11" s="56">
        <v>4864</v>
      </c>
      <c r="L11" s="51">
        <v>9.6999999999999993</v>
      </c>
      <c r="M11" s="56">
        <v>4557</v>
      </c>
      <c r="N11" s="51">
        <v>4.2</v>
      </c>
      <c r="O11" s="56">
        <v>2561</v>
      </c>
      <c r="P11" s="51">
        <v>17.7</v>
      </c>
      <c r="Q11" s="56">
        <v>1391</v>
      </c>
      <c r="R11" s="51">
        <v>26.9</v>
      </c>
      <c r="S11" s="56">
        <v>4551</v>
      </c>
      <c r="T11" s="51">
        <v>34.9</v>
      </c>
    </row>
    <row r="12" spans="1:20" x14ac:dyDescent="0.55000000000000004">
      <c r="A12" s="8"/>
      <c r="B12" s="27" t="s">
        <v>12</v>
      </c>
      <c r="C12" s="56">
        <v>55850</v>
      </c>
      <c r="D12" s="56">
        <v>54026</v>
      </c>
      <c r="E12" s="36">
        <f t="shared" si="0"/>
        <v>3.3761522230037366</v>
      </c>
      <c r="F12" s="36">
        <f t="shared" si="1"/>
        <v>3.8335136263048359</v>
      </c>
      <c r="G12" s="56">
        <v>6044</v>
      </c>
      <c r="H12" s="51">
        <v>-8.1</v>
      </c>
      <c r="I12" s="56">
        <v>14523</v>
      </c>
      <c r="J12" s="51">
        <v>-2.7</v>
      </c>
      <c r="K12" s="56">
        <v>13405</v>
      </c>
      <c r="L12" s="51">
        <v>5.3</v>
      </c>
      <c r="M12" s="56">
        <v>8512</v>
      </c>
      <c r="N12" s="51">
        <v>11.2</v>
      </c>
      <c r="O12" s="56">
        <v>5058</v>
      </c>
      <c r="P12" s="51">
        <v>9.1</v>
      </c>
      <c r="Q12" s="56">
        <v>3199</v>
      </c>
      <c r="R12" s="51">
        <v>40.799999999999997</v>
      </c>
      <c r="S12" s="56">
        <v>5109</v>
      </c>
      <c r="T12" s="51">
        <v>-2.6</v>
      </c>
    </row>
    <row r="13" spans="1:20" x14ac:dyDescent="0.55000000000000004">
      <c r="A13" s="8"/>
      <c r="B13" s="27" t="s">
        <v>18</v>
      </c>
      <c r="C13" s="56">
        <v>30721</v>
      </c>
      <c r="D13" s="56">
        <v>29844</v>
      </c>
      <c r="E13" s="36">
        <f t="shared" si="0"/>
        <v>2.9386141267926602</v>
      </c>
      <c r="F13" s="36">
        <f t="shared" si="1"/>
        <v>2.1086727325642056</v>
      </c>
      <c r="G13" s="56">
        <v>3989</v>
      </c>
      <c r="H13" s="51">
        <v>-17.8</v>
      </c>
      <c r="I13" s="56">
        <v>8399</v>
      </c>
      <c r="J13" s="51">
        <v>5.9</v>
      </c>
      <c r="K13" s="56">
        <v>6785</v>
      </c>
      <c r="L13" s="51">
        <v>9.4</v>
      </c>
      <c r="M13" s="56">
        <v>3316</v>
      </c>
      <c r="N13" s="51">
        <v>-3.1</v>
      </c>
      <c r="O13" s="56">
        <v>2070</v>
      </c>
      <c r="P13" s="51">
        <v>1.4</v>
      </c>
      <c r="Q13" s="56">
        <v>1021</v>
      </c>
      <c r="R13" s="51">
        <v>30.2</v>
      </c>
      <c r="S13" s="56">
        <v>5141</v>
      </c>
      <c r="T13" s="51">
        <v>11.5</v>
      </c>
    </row>
    <row r="14" spans="1:20" x14ac:dyDescent="0.55000000000000004">
      <c r="A14" s="8"/>
      <c r="B14" s="27" t="s">
        <v>19</v>
      </c>
      <c r="C14" s="56">
        <v>10208</v>
      </c>
      <c r="D14" s="56">
        <v>8440</v>
      </c>
      <c r="E14" s="36">
        <f t="shared" si="0"/>
        <v>20.947867298578203</v>
      </c>
      <c r="F14" s="36">
        <f t="shared" si="1"/>
        <v>0.70067156843902889</v>
      </c>
      <c r="G14" s="51">
        <v>299</v>
      </c>
      <c r="H14" s="51">
        <v>-8.8000000000000007</v>
      </c>
      <c r="I14" s="56">
        <v>1637</v>
      </c>
      <c r="J14" s="51">
        <v>0.8</v>
      </c>
      <c r="K14" s="56">
        <v>2393</v>
      </c>
      <c r="L14" s="51">
        <v>11.3</v>
      </c>
      <c r="M14" s="56">
        <v>1471</v>
      </c>
      <c r="N14" s="51">
        <v>24.7</v>
      </c>
      <c r="O14" s="51">
        <v>740</v>
      </c>
      <c r="P14" s="51">
        <v>54.5</v>
      </c>
      <c r="Q14" s="51">
        <v>302</v>
      </c>
      <c r="R14" s="51">
        <v>33.6</v>
      </c>
      <c r="S14" s="56">
        <v>3366</v>
      </c>
      <c r="T14" s="51">
        <v>37.299999999999997</v>
      </c>
    </row>
    <row r="15" spans="1:20" x14ac:dyDescent="0.55000000000000004">
      <c r="A15" s="8"/>
      <c r="B15" s="27" t="s">
        <v>15</v>
      </c>
      <c r="C15" s="56">
        <v>57764</v>
      </c>
      <c r="D15" s="56">
        <v>55665</v>
      </c>
      <c r="E15" s="36">
        <f t="shared" si="0"/>
        <v>3.7707715799874197</v>
      </c>
      <c r="F15" s="36">
        <f t="shared" si="1"/>
        <v>3.964889545387154</v>
      </c>
      <c r="G15" s="56">
        <v>16179</v>
      </c>
      <c r="H15" s="51">
        <v>-1.3</v>
      </c>
      <c r="I15" s="56">
        <v>9050</v>
      </c>
      <c r="J15" s="51">
        <v>2.7</v>
      </c>
      <c r="K15" s="56">
        <v>9494</v>
      </c>
      <c r="L15" s="51">
        <v>0.8</v>
      </c>
      <c r="M15" s="56">
        <v>11490</v>
      </c>
      <c r="N15" s="51">
        <v>8.6999999999999993</v>
      </c>
      <c r="O15" s="56">
        <v>6354</v>
      </c>
      <c r="P15" s="51">
        <v>20.6</v>
      </c>
      <c r="Q15" s="56">
        <v>3237</v>
      </c>
      <c r="R15" s="51">
        <v>21.2</v>
      </c>
      <c r="S15" s="56">
        <v>1960</v>
      </c>
      <c r="T15" s="51">
        <v>-22.8</v>
      </c>
    </row>
    <row r="16" spans="1:20" x14ac:dyDescent="0.55000000000000004">
      <c r="A16" s="8"/>
      <c r="B16" s="27" t="s">
        <v>17</v>
      </c>
      <c r="C16" s="56">
        <v>42216</v>
      </c>
      <c r="D16" s="56">
        <v>40465</v>
      </c>
      <c r="E16" s="36">
        <f t="shared" si="0"/>
        <v>4.3271963425182358</v>
      </c>
      <c r="F16" s="36">
        <f t="shared" si="1"/>
        <v>2.8976832810758273</v>
      </c>
      <c r="G16" s="56">
        <v>12032</v>
      </c>
      <c r="H16" s="51">
        <v>-3.6</v>
      </c>
      <c r="I16" s="56">
        <v>7147</v>
      </c>
      <c r="J16" s="51">
        <v>7.2</v>
      </c>
      <c r="K16" s="56">
        <v>5434</v>
      </c>
      <c r="L16" s="51">
        <v>2.9</v>
      </c>
      <c r="M16" s="56">
        <v>8774</v>
      </c>
      <c r="N16" s="51">
        <v>5.6</v>
      </c>
      <c r="O16" s="56">
        <v>5054</v>
      </c>
      <c r="P16" s="51">
        <v>16.2</v>
      </c>
      <c r="Q16" s="56">
        <v>2581</v>
      </c>
      <c r="R16" s="51">
        <v>21.1</v>
      </c>
      <c r="S16" s="56">
        <v>1194</v>
      </c>
      <c r="T16" s="51">
        <v>-4.7</v>
      </c>
    </row>
    <row r="17" spans="1:20" x14ac:dyDescent="0.55000000000000004">
      <c r="A17" s="8"/>
      <c r="B17" s="27" t="s">
        <v>20</v>
      </c>
      <c r="C17" s="56">
        <v>10042</v>
      </c>
      <c r="D17" s="56">
        <v>8202</v>
      </c>
      <c r="E17" s="36">
        <f t="shared" si="0"/>
        <v>22.433552792001944</v>
      </c>
      <c r="F17" s="36">
        <f t="shared" si="1"/>
        <v>0.68927741871715598</v>
      </c>
      <c r="G17" s="56">
        <v>1667</v>
      </c>
      <c r="H17" s="51">
        <v>27.7</v>
      </c>
      <c r="I17" s="56">
        <v>1540</v>
      </c>
      <c r="J17" s="51">
        <v>-9.8000000000000007</v>
      </c>
      <c r="K17" s="56">
        <v>2756</v>
      </c>
      <c r="L17" s="51">
        <v>25.5</v>
      </c>
      <c r="M17" s="56">
        <v>2285</v>
      </c>
      <c r="N17" s="51">
        <v>31.9</v>
      </c>
      <c r="O17" s="56">
        <v>1192</v>
      </c>
      <c r="P17" s="51">
        <v>38.6</v>
      </c>
      <c r="Q17" s="51">
        <v>571</v>
      </c>
      <c r="R17" s="51">
        <v>59.1</v>
      </c>
      <c r="S17" s="51">
        <v>31</v>
      </c>
      <c r="T17" s="51">
        <v>-26.2</v>
      </c>
    </row>
    <row r="18" spans="1:20" x14ac:dyDescent="0.55000000000000004">
      <c r="A18" s="8"/>
      <c r="B18" s="27" t="s">
        <v>22</v>
      </c>
      <c r="C18" s="56">
        <v>5461</v>
      </c>
      <c r="D18" s="56">
        <v>5513</v>
      </c>
      <c r="E18" s="36">
        <f t="shared" si="0"/>
        <v>-0.94322510429892814</v>
      </c>
      <c r="F18" s="36">
        <f t="shared" si="1"/>
        <v>0.37484007006715681</v>
      </c>
      <c r="G18" s="51">
        <v>288</v>
      </c>
      <c r="H18" s="51">
        <v>-15.3</v>
      </c>
      <c r="I18" s="56">
        <v>1461</v>
      </c>
      <c r="J18" s="51">
        <v>-14.5</v>
      </c>
      <c r="K18" s="56">
        <v>1669</v>
      </c>
      <c r="L18" s="51">
        <v>1.9</v>
      </c>
      <c r="M18" s="51">
        <v>996</v>
      </c>
      <c r="N18" s="51">
        <v>19</v>
      </c>
      <c r="O18" s="51">
        <v>376</v>
      </c>
      <c r="P18" s="51">
        <v>6.5</v>
      </c>
      <c r="Q18" s="51">
        <v>197</v>
      </c>
      <c r="R18" s="51">
        <v>15.9</v>
      </c>
      <c r="S18" s="51">
        <v>474</v>
      </c>
      <c r="T18" s="51">
        <v>1.5</v>
      </c>
    </row>
    <row r="19" spans="1:20" x14ac:dyDescent="0.55000000000000004">
      <c r="A19" s="8"/>
      <c r="B19" s="27" t="s">
        <v>21</v>
      </c>
      <c r="C19" s="56">
        <v>6900</v>
      </c>
      <c r="D19" s="56">
        <v>5492</v>
      </c>
      <c r="E19" s="36">
        <f t="shared" si="0"/>
        <v>25.637290604515648</v>
      </c>
      <c r="F19" s="36">
        <f t="shared" si="1"/>
        <v>0.47361224747544084</v>
      </c>
      <c r="G19" s="51">
        <v>128</v>
      </c>
      <c r="H19" s="51">
        <v>1.6</v>
      </c>
      <c r="I19" s="56">
        <v>1496</v>
      </c>
      <c r="J19" s="51">
        <v>13.1</v>
      </c>
      <c r="K19" s="56">
        <v>1273</v>
      </c>
      <c r="L19" s="51">
        <v>24.9</v>
      </c>
      <c r="M19" s="51">
        <v>424</v>
      </c>
      <c r="N19" s="51">
        <v>43.2</v>
      </c>
      <c r="O19" s="51">
        <v>185</v>
      </c>
      <c r="P19" s="51">
        <v>88.8</v>
      </c>
      <c r="Q19" s="51">
        <v>57</v>
      </c>
      <c r="R19" s="51">
        <v>159.1</v>
      </c>
      <c r="S19" s="56">
        <v>3337</v>
      </c>
      <c r="T19" s="51">
        <v>28</v>
      </c>
    </row>
    <row r="20" spans="1:20" x14ac:dyDescent="0.55000000000000004">
      <c r="A20" s="8"/>
      <c r="B20" s="27" t="s">
        <v>24</v>
      </c>
      <c r="C20" s="56">
        <v>2459</v>
      </c>
      <c r="D20" s="56">
        <v>2361</v>
      </c>
      <c r="E20" s="36">
        <f t="shared" si="0"/>
        <v>4.1507835662854653</v>
      </c>
      <c r="F20" s="36">
        <f t="shared" si="1"/>
        <v>0.16878442268726215</v>
      </c>
      <c r="G20" s="51">
        <v>516</v>
      </c>
      <c r="H20" s="51">
        <v>-14.4</v>
      </c>
      <c r="I20" s="51">
        <v>605</v>
      </c>
      <c r="J20" s="51">
        <v>-12.1</v>
      </c>
      <c r="K20" s="51">
        <v>639</v>
      </c>
      <c r="L20" s="51">
        <v>24.6</v>
      </c>
      <c r="M20" s="51">
        <v>366</v>
      </c>
      <c r="N20" s="51">
        <v>38.1</v>
      </c>
      <c r="O20" s="51">
        <v>217</v>
      </c>
      <c r="P20" s="51">
        <v>9.6</v>
      </c>
      <c r="Q20" s="51">
        <v>85</v>
      </c>
      <c r="R20" s="51">
        <v>16.399999999999999</v>
      </c>
      <c r="S20" s="51">
        <v>31</v>
      </c>
      <c r="T20" s="51">
        <v>47.6</v>
      </c>
    </row>
    <row r="21" spans="1:20" s="4" customFormat="1" x14ac:dyDescent="0.55000000000000004">
      <c r="A21" s="8"/>
      <c r="B21" s="27" t="s">
        <v>23</v>
      </c>
      <c r="C21" s="56">
        <v>3388</v>
      </c>
      <c r="D21" s="56">
        <v>3107</v>
      </c>
      <c r="E21" s="36">
        <f t="shared" si="0"/>
        <v>9.0440939813324803</v>
      </c>
      <c r="F21" s="36">
        <f t="shared" si="1"/>
        <v>0.232550477456057</v>
      </c>
      <c r="G21" s="51">
        <v>459</v>
      </c>
      <c r="H21" s="51">
        <v>26.1</v>
      </c>
      <c r="I21" s="51">
        <v>844</v>
      </c>
      <c r="J21" s="51">
        <v>7.8</v>
      </c>
      <c r="K21" s="51">
        <v>683</v>
      </c>
      <c r="L21" s="51">
        <v>1</v>
      </c>
      <c r="M21" s="51">
        <v>558</v>
      </c>
      <c r="N21" s="51">
        <v>23.2</v>
      </c>
      <c r="O21" s="51">
        <v>314</v>
      </c>
      <c r="P21" s="51">
        <v>6.4</v>
      </c>
      <c r="Q21" s="51">
        <v>220</v>
      </c>
      <c r="R21" s="51">
        <v>-0.9</v>
      </c>
      <c r="S21" s="51">
        <v>310</v>
      </c>
      <c r="T21" s="51">
        <v>-1.3</v>
      </c>
    </row>
    <row r="22" spans="1:20" x14ac:dyDescent="0.55000000000000004">
      <c r="A22" s="8"/>
      <c r="B22" s="27" t="s">
        <v>25</v>
      </c>
      <c r="C22" s="56">
        <v>2505</v>
      </c>
      <c r="D22" s="56">
        <v>1908</v>
      </c>
      <c r="E22" s="36">
        <f t="shared" si="0"/>
        <v>31.289308176100626</v>
      </c>
      <c r="F22" s="36">
        <f t="shared" si="1"/>
        <v>0.17194183767043175</v>
      </c>
      <c r="G22" s="51">
        <v>40</v>
      </c>
      <c r="H22" s="51">
        <v>-7</v>
      </c>
      <c r="I22" s="51">
        <v>367</v>
      </c>
      <c r="J22" s="51">
        <v>21.5</v>
      </c>
      <c r="K22" s="51">
        <v>515</v>
      </c>
      <c r="L22" s="51">
        <v>71.7</v>
      </c>
      <c r="M22" s="51">
        <v>329</v>
      </c>
      <c r="N22" s="51">
        <v>59.7</v>
      </c>
      <c r="O22" s="51">
        <v>165</v>
      </c>
      <c r="P22" s="51">
        <v>96.4</v>
      </c>
      <c r="Q22" s="51">
        <v>33</v>
      </c>
      <c r="R22" s="51">
        <v>17.899999999999999</v>
      </c>
      <c r="S22" s="56">
        <v>1056</v>
      </c>
      <c r="T22" s="51">
        <v>11.7</v>
      </c>
    </row>
    <row r="23" spans="1:20" x14ac:dyDescent="0.55000000000000004">
      <c r="A23" s="8"/>
      <c r="B23" s="27" t="s">
        <v>119</v>
      </c>
      <c r="C23" s="56">
        <v>3822</v>
      </c>
      <c r="D23" s="56">
        <v>2694</v>
      </c>
      <c r="E23" s="36">
        <f t="shared" si="0"/>
        <v>41.870824053452104</v>
      </c>
      <c r="F23" s="36">
        <f t="shared" si="1"/>
        <v>0.2623400014277007</v>
      </c>
      <c r="G23" s="51">
        <v>442</v>
      </c>
      <c r="H23" s="51">
        <v>28.9</v>
      </c>
      <c r="I23" s="56">
        <v>1817</v>
      </c>
      <c r="J23" s="51">
        <v>39</v>
      </c>
      <c r="K23" s="51">
        <v>979</v>
      </c>
      <c r="L23" s="51">
        <v>55.6</v>
      </c>
      <c r="M23" s="51">
        <v>257</v>
      </c>
      <c r="N23" s="51">
        <v>46.9</v>
      </c>
      <c r="O23" s="51">
        <v>165</v>
      </c>
      <c r="P23" s="51">
        <v>89.7</v>
      </c>
      <c r="Q23" s="51">
        <v>112</v>
      </c>
      <c r="R23" s="51">
        <v>119.6</v>
      </c>
      <c r="S23" s="51">
        <v>50</v>
      </c>
      <c r="T23" s="51">
        <v>-51</v>
      </c>
    </row>
    <row r="24" spans="1:20" x14ac:dyDescent="0.55000000000000004">
      <c r="A24" s="8"/>
      <c r="B24" s="27" t="s">
        <v>26</v>
      </c>
      <c r="C24" s="56">
        <v>1313</v>
      </c>
      <c r="D24" s="56">
        <v>1080</v>
      </c>
      <c r="E24" s="36">
        <f t="shared" si="0"/>
        <v>21.57407407407408</v>
      </c>
      <c r="F24" s="36">
        <f t="shared" si="1"/>
        <v>9.012360593264547E-2</v>
      </c>
      <c r="G24" s="51">
        <v>14</v>
      </c>
      <c r="H24" s="51">
        <v>-64.099999999999994</v>
      </c>
      <c r="I24" s="51">
        <v>482</v>
      </c>
      <c r="J24" s="51">
        <v>54.5</v>
      </c>
      <c r="K24" s="51">
        <v>451</v>
      </c>
      <c r="L24" s="51">
        <v>6.6</v>
      </c>
      <c r="M24" s="51">
        <v>143</v>
      </c>
      <c r="N24" s="51">
        <v>113.4</v>
      </c>
      <c r="O24" s="51">
        <v>33</v>
      </c>
      <c r="P24" s="51">
        <v>-13.2</v>
      </c>
      <c r="Q24" s="51">
        <v>16</v>
      </c>
      <c r="R24" s="51">
        <v>6.7</v>
      </c>
      <c r="S24" s="51">
        <v>174</v>
      </c>
      <c r="T24" s="51">
        <v>-6.5</v>
      </c>
    </row>
    <row r="25" spans="1:20" x14ac:dyDescent="0.55000000000000004">
      <c r="A25" s="8"/>
      <c r="B25" s="27" t="s">
        <v>29</v>
      </c>
      <c r="C25" s="56">
        <v>1597</v>
      </c>
      <c r="D25" s="56">
        <v>1216</v>
      </c>
      <c r="E25" s="36">
        <f t="shared" si="0"/>
        <v>31.332236842105267</v>
      </c>
      <c r="F25" s="36">
        <f t="shared" si="1"/>
        <v>0.10961721148091</v>
      </c>
      <c r="G25" s="51">
        <v>45</v>
      </c>
      <c r="H25" s="51">
        <v>-11.8</v>
      </c>
      <c r="I25" s="51">
        <v>478</v>
      </c>
      <c r="J25" s="51">
        <v>-1.8</v>
      </c>
      <c r="K25" s="51">
        <v>483</v>
      </c>
      <c r="L25" s="51">
        <v>56.3</v>
      </c>
      <c r="M25" s="51">
        <v>209</v>
      </c>
      <c r="N25" s="51">
        <v>90</v>
      </c>
      <c r="O25" s="51">
        <v>100</v>
      </c>
      <c r="P25" s="51">
        <v>92.3</v>
      </c>
      <c r="Q25" s="51">
        <v>28</v>
      </c>
      <c r="R25" s="51">
        <v>154.5</v>
      </c>
      <c r="S25" s="51">
        <v>254</v>
      </c>
      <c r="T25" s="51">
        <v>29.6</v>
      </c>
    </row>
    <row r="26" spans="1:20" x14ac:dyDescent="0.55000000000000004">
      <c r="A26" s="8"/>
      <c r="B26" s="27" t="s">
        <v>28</v>
      </c>
      <c r="C26" s="56">
        <v>1159</v>
      </c>
      <c r="D26" s="51">
        <v>953</v>
      </c>
      <c r="E26" s="36">
        <f t="shared" si="0"/>
        <v>21.615949632738719</v>
      </c>
      <c r="F26" s="36">
        <f t="shared" si="1"/>
        <v>7.9553129684642884E-2</v>
      </c>
      <c r="G26" s="51">
        <v>39</v>
      </c>
      <c r="H26" s="51">
        <v>-37.1</v>
      </c>
      <c r="I26" s="51">
        <v>276</v>
      </c>
      <c r="J26" s="51">
        <v>-10.7</v>
      </c>
      <c r="K26" s="51">
        <v>405</v>
      </c>
      <c r="L26" s="51">
        <v>36.799999999999997</v>
      </c>
      <c r="M26" s="51">
        <v>208</v>
      </c>
      <c r="N26" s="51">
        <v>34.200000000000003</v>
      </c>
      <c r="O26" s="51">
        <v>117</v>
      </c>
      <c r="P26" s="51">
        <v>56</v>
      </c>
      <c r="Q26" s="51">
        <v>52</v>
      </c>
      <c r="R26" s="51">
        <v>100</v>
      </c>
      <c r="S26" s="51">
        <v>62</v>
      </c>
      <c r="T26" s="51">
        <v>106.7</v>
      </c>
    </row>
    <row r="27" spans="1:20" x14ac:dyDescent="0.55000000000000004">
      <c r="A27" s="8"/>
      <c r="B27" s="27" t="s">
        <v>27</v>
      </c>
      <c r="C27" s="51">
        <v>839</v>
      </c>
      <c r="D27" s="51">
        <v>881</v>
      </c>
      <c r="E27" s="36">
        <f t="shared" si="0"/>
        <v>-4.7673098751418896</v>
      </c>
      <c r="F27" s="36">
        <f t="shared" si="1"/>
        <v>5.7588503714767363E-2</v>
      </c>
      <c r="G27" s="51">
        <v>44</v>
      </c>
      <c r="H27" s="51">
        <v>46.7</v>
      </c>
      <c r="I27" s="51">
        <v>108</v>
      </c>
      <c r="J27" s="51">
        <v>-14.3</v>
      </c>
      <c r="K27" s="51">
        <v>162</v>
      </c>
      <c r="L27" s="51">
        <v>2.5</v>
      </c>
      <c r="M27" s="51">
        <v>196</v>
      </c>
      <c r="N27" s="51">
        <v>2.6</v>
      </c>
      <c r="O27" s="51">
        <v>137</v>
      </c>
      <c r="P27" s="51">
        <v>-11</v>
      </c>
      <c r="Q27" s="51">
        <v>189</v>
      </c>
      <c r="R27" s="51">
        <v>-6.9</v>
      </c>
      <c r="S27" s="51">
        <v>3</v>
      </c>
      <c r="T27" s="51">
        <v>-84.2</v>
      </c>
    </row>
    <row r="28" spans="1:20" x14ac:dyDescent="0.55000000000000004">
      <c r="A28" s="8"/>
      <c r="B28" s="27" t="s">
        <v>30</v>
      </c>
      <c r="C28" s="51">
        <v>253</v>
      </c>
      <c r="D28" s="51">
        <v>214</v>
      </c>
      <c r="E28" s="36">
        <f t="shared" si="0"/>
        <v>18.224299065420556</v>
      </c>
      <c r="F28" s="36">
        <f t="shared" si="1"/>
        <v>1.736578240743283E-2</v>
      </c>
      <c r="G28" s="51">
        <v>7</v>
      </c>
      <c r="H28" s="51">
        <v>-58.8</v>
      </c>
      <c r="I28" s="51">
        <v>37</v>
      </c>
      <c r="J28" s="51">
        <v>-2.6</v>
      </c>
      <c r="K28" s="51">
        <v>89</v>
      </c>
      <c r="L28" s="51">
        <v>8.5</v>
      </c>
      <c r="M28" s="51">
        <v>44</v>
      </c>
      <c r="N28" s="51">
        <v>41.9</v>
      </c>
      <c r="O28" s="51">
        <v>35</v>
      </c>
      <c r="P28" s="51">
        <v>40</v>
      </c>
      <c r="Q28" s="51">
        <v>21</v>
      </c>
      <c r="R28" s="51">
        <v>425</v>
      </c>
      <c r="S28" s="51">
        <v>20</v>
      </c>
      <c r="T28" s="51">
        <v>17.600000000000001</v>
      </c>
    </row>
    <row r="29" spans="1:20" x14ac:dyDescent="0.55000000000000004">
      <c r="A29" s="8"/>
      <c r="B29" s="27" t="s">
        <v>31</v>
      </c>
      <c r="C29" s="56">
        <v>6468</v>
      </c>
      <c r="D29" s="56">
        <v>6066</v>
      </c>
      <c r="E29" s="36">
        <f t="shared" si="0"/>
        <v>6.6271018793274017</v>
      </c>
      <c r="F29" s="36">
        <f t="shared" si="1"/>
        <v>0.44396000241610883</v>
      </c>
      <c r="G29" s="51">
        <v>740</v>
      </c>
      <c r="H29" s="51">
        <v>-4.9000000000000004</v>
      </c>
      <c r="I29" s="56">
        <v>2171</v>
      </c>
      <c r="J29" s="51">
        <v>-3.2</v>
      </c>
      <c r="K29" s="56">
        <v>1739</v>
      </c>
      <c r="L29" s="51">
        <v>21.4</v>
      </c>
      <c r="M29" s="51">
        <v>783</v>
      </c>
      <c r="N29" s="51">
        <v>14.8</v>
      </c>
      <c r="O29" s="51">
        <v>413</v>
      </c>
      <c r="P29" s="51">
        <v>26.7</v>
      </c>
      <c r="Q29" s="51">
        <v>205</v>
      </c>
      <c r="R29" s="51">
        <v>61.4</v>
      </c>
      <c r="S29" s="51">
        <v>417</v>
      </c>
      <c r="T29" s="51">
        <v>-12.8</v>
      </c>
    </row>
    <row r="30" spans="1:20" x14ac:dyDescent="0.55000000000000004">
      <c r="A30" s="9"/>
      <c r="B30" s="27" t="s">
        <v>32</v>
      </c>
      <c r="C30" s="56">
        <v>1250667</v>
      </c>
      <c r="D30" s="56">
        <v>1125343</v>
      </c>
      <c r="E30" s="36">
        <f t="shared" si="0"/>
        <v>11.136515711209816</v>
      </c>
      <c r="F30" s="36">
        <f t="shared" si="1"/>
        <v>85.845102712082195</v>
      </c>
      <c r="G30" s="56">
        <v>119937</v>
      </c>
      <c r="H30" s="51">
        <v>-8.4</v>
      </c>
      <c r="I30" s="56">
        <v>326242</v>
      </c>
      <c r="J30" s="51">
        <v>8</v>
      </c>
      <c r="K30" s="56">
        <v>297995</v>
      </c>
      <c r="L30" s="51">
        <v>21.1</v>
      </c>
      <c r="M30" s="56">
        <v>193054</v>
      </c>
      <c r="N30" s="51">
        <v>8.6</v>
      </c>
      <c r="O30" s="56">
        <v>146071</v>
      </c>
      <c r="P30" s="51">
        <v>11.9</v>
      </c>
      <c r="Q30" s="56">
        <v>109329</v>
      </c>
      <c r="R30" s="51">
        <v>29.1</v>
      </c>
      <c r="S30" s="56">
        <v>58039</v>
      </c>
      <c r="T30" s="51">
        <v>9</v>
      </c>
    </row>
    <row r="31" spans="1:20" x14ac:dyDescent="0.55000000000000004">
      <c r="A31" s="10" t="s">
        <v>33</v>
      </c>
      <c r="B31" s="27" t="s">
        <v>34</v>
      </c>
      <c r="C31" s="56">
        <v>77387</v>
      </c>
      <c r="D31" s="56">
        <v>71023</v>
      </c>
      <c r="E31" s="36">
        <f t="shared" si="0"/>
        <v>8.9604775917660575</v>
      </c>
      <c r="F31" s="36">
        <f t="shared" si="1"/>
        <v>5.3118015935336143</v>
      </c>
      <c r="G31" s="56">
        <v>10421</v>
      </c>
      <c r="H31" s="51">
        <v>-4.3</v>
      </c>
      <c r="I31" s="56">
        <v>15399</v>
      </c>
      <c r="J31" s="51">
        <v>5.8</v>
      </c>
      <c r="K31" s="56">
        <v>13676</v>
      </c>
      <c r="L31" s="51">
        <v>17</v>
      </c>
      <c r="M31" s="56">
        <v>11967</v>
      </c>
      <c r="N31" s="51">
        <v>4.2</v>
      </c>
      <c r="O31" s="56">
        <v>12336</v>
      </c>
      <c r="P31" s="51">
        <v>13.8</v>
      </c>
      <c r="Q31" s="56">
        <v>8974</v>
      </c>
      <c r="R31" s="51">
        <v>38.9</v>
      </c>
      <c r="S31" s="56">
        <v>4614</v>
      </c>
      <c r="T31" s="51">
        <v>-9.6</v>
      </c>
    </row>
    <row r="32" spans="1:20" x14ac:dyDescent="0.55000000000000004">
      <c r="A32" s="8"/>
      <c r="B32" s="27" t="s">
        <v>35</v>
      </c>
      <c r="C32" s="56">
        <v>15292</v>
      </c>
      <c r="D32" s="56">
        <v>14083</v>
      </c>
      <c r="E32" s="36">
        <f t="shared" si="0"/>
        <v>8.5848185755875939</v>
      </c>
      <c r="F32" s="36">
        <f t="shared" si="1"/>
        <v>1.0496345635354261</v>
      </c>
      <c r="G32" s="56">
        <v>1670</v>
      </c>
      <c r="H32" s="51">
        <v>-2.9</v>
      </c>
      <c r="I32" s="56">
        <v>3255</v>
      </c>
      <c r="J32" s="51">
        <v>0.1</v>
      </c>
      <c r="K32" s="56">
        <v>2910</v>
      </c>
      <c r="L32" s="51">
        <v>13.7</v>
      </c>
      <c r="M32" s="56">
        <v>2182</v>
      </c>
      <c r="N32" s="51">
        <v>1.9</v>
      </c>
      <c r="O32" s="56">
        <v>2367</v>
      </c>
      <c r="P32" s="51">
        <v>13</v>
      </c>
      <c r="Q32" s="56">
        <v>1911</v>
      </c>
      <c r="R32" s="51">
        <v>56.5</v>
      </c>
      <c r="S32" s="51">
        <v>997</v>
      </c>
      <c r="T32" s="51">
        <v>-8.9</v>
      </c>
    </row>
    <row r="33" spans="1:20" x14ac:dyDescent="0.55000000000000004">
      <c r="A33" s="8"/>
      <c r="B33" s="27" t="s">
        <v>36</v>
      </c>
      <c r="C33" s="56">
        <v>1933</v>
      </c>
      <c r="D33" s="56">
        <v>1414</v>
      </c>
      <c r="E33" s="36">
        <f t="shared" si="0"/>
        <v>36.70438472418671</v>
      </c>
      <c r="F33" s="36">
        <f t="shared" si="1"/>
        <v>0.13268006874927929</v>
      </c>
      <c r="G33" s="51">
        <v>234</v>
      </c>
      <c r="H33" s="51">
        <v>14.7</v>
      </c>
      <c r="I33" s="51">
        <v>503</v>
      </c>
      <c r="J33" s="51">
        <v>47.1</v>
      </c>
      <c r="K33" s="51">
        <v>437</v>
      </c>
      <c r="L33" s="51">
        <v>23.1</v>
      </c>
      <c r="M33" s="51">
        <v>294</v>
      </c>
      <c r="N33" s="51">
        <v>83.8</v>
      </c>
      <c r="O33" s="51">
        <v>131</v>
      </c>
      <c r="P33" s="51">
        <v>35.1</v>
      </c>
      <c r="Q33" s="51">
        <v>68</v>
      </c>
      <c r="R33" s="51">
        <v>54.5</v>
      </c>
      <c r="S33" s="51">
        <v>266</v>
      </c>
      <c r="T33" s="51">
        <v>25.5</v>
      </c>
    </row>
    <row r="34" spans="1:20" x14ac:dyDescent="0.55000000000000004">
      <c r="A34" s="8"/>
      <c r="B34" s="27" t="s">
        <v>37</v>
      </c>
      <c r="C34" s="56">
        <v>2382</v>
      </c>
      <c r="D34" s="56">
        <v>1859</v>
      </c>
      <c r="E34" s="36">
        <f t="shared" si="0"/>
        <v>28.133405056481987</v>
      </c>
      <c r="F34" s="36">
        <f t="shared" si="1"/>
        <v>0.16349918456326087</v>
      </c>
      <c r="G34" s="51">
        <v>224</v>
      </c>
      <c r="H34" s="51">
        <v>25.1</v>
      </c>
      <c r="I34" s="51">
        <v>652</v>
      </c>
      <c r="J34" s="51">
        <v>21.4</v>
      </c>
      <c r="K34" s="51">
        <v>458</v>
      </c>
      <c r="L34" s="51">
        <v>31.6</v>
      </c>
      <c r="M34" s="51">
        <v>257</v>
      </c>
      <c r="N34" s="51">
        <v>43.6</v>
      </c>
      <c r="O34" s="51">
        <v>236</v>
      </c>
      <c r="P34" s="51">
        <v>47.5</v>
      </c>
      <c r="Q34" s="51">
        <v>123</v>
      </c>
      <c r="R34" s="51">
        <v>61.8</v>
      </c>
      <c r="S34" s="51">
        <v>432</v>
      </c>
      <c r="T34" s="51">
        <v>13.7</v>
      </c>
    </row>
    <row r="35" spans="1:20" x14ac:dyDescent="0.55000000000000004">
      <c r="A35" s="8"/>
      <c r="B35" s="27" t="s">
        <v>38</v>
      </c>
      <c r="C35" s="56">
        <v>2490</v>
      </c>
      <c r="D35" s="56">
        <v>2116</v>
      </c>
      <c r="E35" s="36">
        <f t="shared" si="0"/>
        <v>17.674858223062383</v>
      </c>
      <c r="F35" s="36">
        <f t="shared" si="1"/>
        <v>0.17091224582809386</v>
      </c>
      <c r="G35" s="51">
        <v>247</v>
      </c>
      <c r="H35" s="51">
        <v>17.100000000000001</v>
      </c>
      <c r="I35" s="51">
        <v>644</v>
      </c>
      <c r="J35" s="51">
        <v>6.4</v>
      </c>
      <c r="K35" s="51">
        <v>627</v>
      </c>
      <c r="L35" s="51">
        <v>27.7</v>
      </c>
      <c r="M35" s="51">
        <v>326</v>
      </c>
      <c r="N35" s="51">
        <v>39.299999999999997</v>
      </c>
      <c r="O35" s="51">
        <v>206</v>
      </c>
      <c r="P35" s="51">
        <v>30.4</v>
      </c>
      <c r="Q35" s="51">
        <v>109</v>
      </c>
      <c r="R35" s="51">
        <v>36.299999999999997</v>
      </c>
      <c r="S35" s="51">
        <v>331</v>
      </c>
      <c r="T35" s="51">
        <v>-1.8</v>
      </c>
    </row>
    <row r="36" spans="1:20" x14ac:dyDescent="0.55000000000000004">
      <c r="A36" s="9"/>
      <c r="B36" s="27" t="s">
        <v>39</v>
      </c>
      <c r="C36" s="56">
        <v>99484</v>
      </c>
      <c r="D36" s="56">
        <v>90495</v>
      </c>
      <c r="E36" s="36">
        <f t="shared" si="0"/>
        <v>9.9331454776506956</v>
      </c>
      <c r="F36" s="36">
        <f t="shared" si="1"/>
        <v>6.8285276562096753</v>
      </c>
      <c r="G36" s="56">
        <v>12796</v>
      </c>
      <c r="H36" s="51">
        <v>-3.1</v>
      </c>
      <c r="I36" s="56">
        <v>20453</v>
      </c>
      <c r="J36" s="51">
        <v>6.1</v>
      </c>
      <c r="K36" s="56">
        <v>18108</v>
      </c>
      <c r="L36" s="51">
        <v>17.2</v>
      </c>
      <c r="M36" s="56">
        <v>15026</v>
      </c>
      <c r="N36" s="51">
        <v>5.8</v>
      </c>
      <c r="O36" s="56">
        <v>15276</v>
      </c>
      <c r="P36" s="51">
        <v>14.5</v>
      </c>
      <c r="Q36" s="56">
        <v>11185</v>
      </c>
      <c r="R36" s="51">
        <v>41.9</v>
      </c>
      <c r="S36" s="56">
        <v>6640</v>
      </c>
      <c r="T36" s="51">
        <v>-6.8</v>
      </c>
    </row>
    <row r="37" spans="1:20" x14ac:dyDescent="0.55000000000000004">
      <c r="A37" s="10" t="s">
        <v>40</v>
      </c>
      <c r="B37" s="27" t="s">
        <v>41</v>
      </c>
      <c r="C37" s="56">
        <v>26570</v>
      </c>
      <c r="D37" s="56">
        <v>23008</v>
      </c>
      <c r="E37" s="36">
        <f t="shared" si="0"/>
        <v>15.481571627260093</v>
      </c>
      <c r="F37" s="36">
        <f t="shared" si="1"/>
        <v>1.8237503500612267</v>
      </c>
      <c r="G37" s="56">
        <v>2625</v>
      </c>
      <c r="H37" s="51">
        <v>17.600000000000001</v>
      </c>
      <c r="I37" s="56">
        <v>4401</v>
      </c>
      <c r="J37" s="51">
        <v>1.6</v>
      </c>
      <c r="K37" s="56">
        <v>5775</v>
      </c>
      <c r="L37" s="51">
        <v>27.2</v>
      </c>
      <c r="M37" s="56">
        <v>4011</v>
      </c>
      <c r="N37" s="51">
        <v>21.2</v>
      </c>
      <c r="O37" s="56">
        <v>2773</v>
      </c>
      <c r="P37" s="51">
        <v>21.7</v>
      </c>
      <c r="Q37" s="56">
        <v>1517</v>
      </c>
      <c r="R37" s="51">
        <v>37.4</v>
      </c>
      <c r="S37" s="56">
        <v>5468</v>
      </c>
      <c r="T37" s="51">
        <v>4.9000000000000004</v>
      </c>
    </row>
    <row r="38" spans="1:20" x14ac:dyDescent="0.55000000000000004">
      <c r="A38" s="8"/>
      <c r="B38" s="27" t="s">
        <v>42</v>
      </c>
      <c r="C38" s="56">
        <v>8735</v>
      </c>
      <c r="D38" s="56">
        <v>7787</v>
      </c>
      <c r="E38" s="36">
        <f t="shared" si="0"/>
        <v>12.17413638114806</v>
      </c>
      <c r="F38" s="36">
        <f t="shared" si="1"/>
        <v>0.59956564952144575</v>
      </c>
      <c r="G38" s="51">
        <v>758</v>
      </c>
      <c r="H38" s="51">
        <v>-10.4</v>
      </c>
      <c r="I38" s="56">
        <v>1713</v>
      </c>
      <c r="J38" s="51">
        <v>6.6</v>
      </c>
      <c r="K38" s="56">
        <v>1825</v>
      </c>
      <c r="L38" s="51">
        <v>14.5</v>
      </c>
      <c r="M38" s="56">
        <v>1563</v>
      </c>
      <c r="N38" s="51">
        <v>12.6</v>
      </c>
      <c r="O38" s="56">
        <v>1365</v>
      </c>
      <c r="P38" s="51">
        <v>19.2</v>
      </c>
      <c r="Q38" s="51">
        <v>919</v>
      </c>
      <c r="R38" s="51">
        <v>53.2</v>
      </c>
      <c r="S38" s="51">
        <v>592</v>
      </c>
      <c r="T38" s="51">
        <v>-2.5</v>
      </c>
    </row>
    <row r="39" spans="1:20" x14ac:dyDescent="0.55000000000000004">
      <c r="A39" s="8"/>
      <c r="B39" s="27" t="s">
        <v>43</v>
      </c>
      <c r="C39" s="56">
        <v>7304</v>
      </c>
      <c r="D39" s="56">
        <v>6634</v>
      </c>
      <c r="E39" s="36">
        <f t="shared" si="0"/>
        <v>10.099487488694603</v>
      </c>
      <c r="F39" s="36">
        <f t="shared" si="1"/>
        <v>0.5013425877624087</v>
      </c>
      <c r="G39" s="51">
        <v>532</v>
      </c>
      <c r="H39" s="51">
        <v>7.5</v>
      </c>
      <c r="I39" s="56">
        <v>1570</v>
      </c>
      <c r="J39" s="51">
        <v>9.6</v>
      </c>
      <c r="K39" s="56">
        <v>1503</v>
      </c>
      <c r="L39" s="51">
        <v>9.4</v>
      </c>
      <c r="M39" s="56">
        <v>1131</v>
      </c>
      <c r="N39" s="51">
        <v>-2.7</v>
      </c>
      <c r="O39" s="56">
        <v>1303</v>
      </c>
      <c r="P39" s="51">
        <v>20.2</v>
      </c>
      <c r="Q39" s="51">
        <v>447</v>
      </c>
      <c r="R39" s="51">
        <v>18.3</v>
      </c>
      <c r="S39" s="51">
        <v>818</v>
      </c>
      <c r="T39" s="51">
        <v>15.4</v>
      </c>
    </row>
    <row r="40" spans="1:20" x14ac:dyDescent="0.55000000000000004">
      <c r="A40" s="8"/>
      <c r="B40" s="27" t="s">
        <v>44</v>
      </c>
      <c r="C40" s="56">
        <v>6752</v>
      </c>
      <c r="D40" s="56">
        <v>5814</v>
      </c>
      <c r="E40" s="36">
        <f t="shared" si="0"/>
        <v>16.133470932232541</v>
      </c>
      <c r="F40" s="36">
        <f t="shared" si="1"/>
        <v>0.4634536079643734</v>
      </c>
      <c r="G40" s="51">
        <v>580</v>
      </c>
      <c r="H40" s="51">
        <v>-19.600000000000001</v>
      </c>
      <c r="I40" s="56">
        <v>1898</v>
      </c>
      <c r="J40" s="51">
        <v>26.8</v>
      </c>
      <c r="K40" s="56">
        <v>1359</v>
      </c>
      <c r="L40" s="51">
        <v>26.5</v>
      </c>
      <c r="M40" s="56">
        <v>1126</v>
      </c>
      <c r="N40" s="51">
        <v>16.100000000000001</v>
      </c>
      <c r="O40" s="51">
        <v>885</v>
      </c>
      <c r="P40" s="51">
        <v>25.2</v>
      </c>
      <c r="Q40" s="51">
        <v>354</v>
      </c>
      <c r="R40" s="51">
        <v>24.6</v>
      </c>
      <c r="S40" s="51">
        <v>550</v>
      </c>
      <c r="T40" s="51">
        <v>-2</v>
      </c>
    </row>
    <row r="41" spans="1:20" x14ac:dyDescent="0.55000000000000004">
      <c r="A41" s="8"/>
      <c r="B41" s="27" t="s">
        <v>45</v>
      </c>
      <c r="C41" s="56">
        <v>3084</v>
      </c>
      <c r="D41" s="56">
        <v>2603</v>
      </c>
      <c r="E41" s="36">
        <f t="shared" si="0"/>
        <v>18.478678447944684</v>
      </c>
      <c r="F41" s="36">
        <f t="shared" si="1"/>
        <v>0.21168408278467529</v>
      </c>
      <c r="G41" s="51">
        <v>155</v>
      </c>
      <c r="H41" s="51">
        <v>18.3</v>
      </c>
      <c r="I41" s="51">
        <v>479</v>
      </c>
      <c r="J41" s="51">
        <v>5.3</v>
      </c>
      <c r="K41" s="51">
        <v>615</v>
      </c>
      <c r="L41" s="51">
        <v>12</v>
      </c>
      <c r="M41" s="51">
        <v>642</v>
      </c>
      <c r="N41" s="51">
        <v>13</v>
      </c>
      <c r="O41" s="51">
        <v>408</v>
      </c>
      <c r="P41" s="51">
        <v>16.899999999999999</v>
      </c>
      <c r="Q41" s="51">
        <v>183</v>
      </c>
      <c r="R41" s="51">
        <v>60.5</v>
      </c>
      <c r="S41" s="51">
        <v>602</v>
      </c>
      <c r="T41" s="51">
        <v>37.799999999999997</v>
      </c>
    </row>
    <row r="42" spans="1:20" x14ac:dyDescent="0.55000000000000004">
      <c r="A42" s="8"/>
      <c r="B42" s="27" t="s">
        <v>46</v>
      </c>
      <c r="C42" s="56">
        <v>2459</v>
      </c>
      <c r="D42" s="56">
        <v>2310</v>
      </c>
      <c r="E42" s="36">
        <f t="shared" si="0"/>
        <v>6.4502164502164394</v>
      </c>
      <c r="F42" s="36">
        <f t="shared" si="1"/>
        <v>0.16878442268726215</v>
      </c>
      <c r="G42" s="51">
        <v>210</v>
      </c>
      <c r="H42" s="51">
        <v>-0.9</v>
      </c>
      <c r="I42" s="51">
        <v>564</v>
      </c>
      <c r="J42" s="51">
        <v>11.7</v>
      </c>
      <c r="K42" s="51">
        <v>328</v>
      </c>
      <c r="L42" s="51">
        <v>-8.1</v>
      </c>
      <c r="M42" s="51">
        <v>380</v>
      </c>
      <c r="N42" s="51">
        <v>12.8</v>
      </c>
      <c r="O42" s="51">
        <v>376</v>
      </c>
      <c r="P42" s="51">
        <v>20.5</v>
      </c>
      <c r="Q42" s="51">
        <v>154</v>
      </c>
      <c r="R42" s="51">
        <v>6.9</v>
      </c>
      <c r="S42" s="51">
        <v>447</v>
      </c>
      <c r="T42" s="51">
        <v>0.9</v>
      </c>
    </row>
    <row r="43" spans="1:20" x14ac:dyDescent="0.55000000000000004">
      <c r="A43" s="8"/>
      <c r="B43" s="27" t="s">
        <v>47</v>
      </c>
      <c r="C43" s="56">
        <v>2180</v>
      </c>
      <c r="D43" s="56">
        <v>1847</v>
      </c>
      <c r="E43" s="36">
        <f t="shared" si="0"/>
        <v>18.029236599891707</v>
      </c>
      <c r="F43" s="36">
        <f t="shared" si="1"/>
        <v>0.14963401441977695</v>
      </c>
      <c r="G43" s="51">
        <v>56</v>
      </c>
      <c r="H43" s="51">
        <v>-11.1</v>
      </c>
      <c r="I43" s="51">
        <v>277</v>
      </c>
      <c r="J43" s="51">
        <v>11.2</v>
      </c>
      <c r="K43" s="51">
        <v>234</v>
      </c>
      <c r="L43" s="51">
        <v>8.3000000000000007</v>
      </c>
      <c r="M43" s="51">
        <v>172</v>
      </c>
      <c r="N43" s="51">
        <v>9.6</v>
      </c>
      <c r="O43" s="51">
        <v>108</v>
      </c>
      <c r="P43" s="51">
        <v>20</v>
      </c>
      <c r="Q43" s="51">
        <v>43</v>
      </c>
      <c r="R43" s="51">
        <v>95.5</v>
      </c>
      <c r="S43" s="56">
        <v>1290</v>
      </c>
      <c r="T43" s="51">
        <v>22.9</v>
      </c>
    </row>
    <row r="44" spans="1:20" x14ac:dyDescent="0.55000000000000004">
      <c r="A44" s="8"/>
      <c r="B44" s="27" t="s">
        <v>49</v>
      </c>
      <c r="C44" s="56">
        <v>1733</v>
      </c>
      <c r="D44" s="56">
        <v>1476</v>
      </c>
      <c r="E44" s="36">
        <f t="shared" si="0"/>
        <v>17.411924119241196</v>
      </c>
      <c r="F44" s="36">
        <f t="shared" si="1"/>
        <v>0.11895217751810708</v>
      </c>
      <c r="G44" s="51">
        <v>116</v>
      </c>
      <c r="H44" s="51">
        <v>-10.1</v>
      </c>
      <c r="I44" s="51">
        <v>412</v>
      </c>
      <c r="J44" s="51">
        <v>13.8</v>
      </c>
      <c r="K44" s="51">
        <v>449</v>
      </c>
      <c r="L44" s="51">
        <v>22</v>
      </c>
      <c r="M44" s="51">
        <v>310</v>
      </c>
      <c r="N44" s="51">
        <v>16.5</v>
      </c>
      <c r="O44" s="51">
        <v>217</v>
      </c>
      <c r="P44" s="51">
        <v>48.6</v>
      </c>
      <c r="Q44" s="51">
        <v>89</v>
      </c>
      <c r="R44" s="51">
        <v>41.3</v>
      </c>
      <c r="S44" s="51">
        <v>140</v>
      </c>
      <c r="T44" s="51">
        <v>-1.4</v>
      </c>
    </row>
    <row r="45" spans="1:20" x14ac:dyDescent="0.55000000000000004">
      <c r="A45" s="8"/>
      <c r="B45" s="27" t="s">
        <v>54</v>
      </c>
      <c r="C45" s="51">
        <v>774</v>
      </c>
      <c r="D45" s="51">
        <v>712</v>
      </c>
      <c r="E45" s="36">
        <f t="shared" si="0"/>
        <v>8.7078651685393194</v>
      </c>
      <c r="F45" s="36">
        <f t="shared" si="1"/>
        <v>5.3126939064636398E-2</v>
      </c>
      <c r="G45" s="51">
        <v>18</v>
      </c>
      <c r="H45" s="51">
        <v>-18.2</v>
      </c>
      <c r="I45" s="51">
        <v>70</v>
      </c>
      <c r="J45" s="51">
        <v>-27.8</v>
      </c>
      <c r="K45" s="51">
        <v>135</v>
      </c>
      <c r="L45" s="51">
        <v>-3.6</v>
      </c>
      <c r="M45" s="51">
        <v>74</v>
      </c>
      <c r="N45" s="51">
        <v>-2.6</v>
      </c>
      <c r="O45" s="51">
        <v>61</v>
      </c>
      <c r="P45" s="51">
        <v>90.6</v>
      </c>
      <c r="Q45" s="51">
        <v>11</v>
      </c>
      <c r="R45" s="51">
        <v>-21.4</v>
      </c>
      <c r="S45" s="51">
        <v>405</v>
      </c>
      <c r="T45" s="51">
        <v>22.4</v>
      </c>
    </row>
    <row r="46" spans="1:20" x14ac:dyDescent="0.55000000000000004">
      <c r="A46" s="8"/>
      <c r="B46" s="27" t="s">
        <v>48</v>
      </c>
      <c r="C46" s="51">
        <v>663</v>
      </c>
      <c r="D46" s="51">
        <v>745</v>
      </c>
      <c r="E46" s="36">
        <f t="shared" si="0"/>
        <v>-11.006711409395976</v>
      </c>
      <c r="F46" s="36">
        <f t="shared" si="1"/>
        <v>4.5507959431335836E-2</v>
      </c>
      <c r="G46" s="51">
        <v>61</v>
      </c>
      <c r="H46" s="51">
        <v>-15.3</v>
      </c>
      <c r="I46" s="51">
        <v>174</v>
      </c>
      <c r="J46" s="51">
        <v>-15.9</v>
      </c>
      <c r="K46" s="51">
        <v>116</v>
      </c>
      <c r="L46" s="51">
        <v>-15.9</v>
      </c>
      <c r="M46" s="51">
        <v>126</v>
      </c>
      <c r="N46" s="51">
        <v>-8.6999999999999993</v>
      </c>
      <c r="O46" s="51">
        <v>114</v>
      </c>
      <c r="P46" s="51">
        <v>-5</v>
      </c>
      <c r="Q46" s="51">
        <v>56</v>
      </c>
      <c r="R46" s="51">
        <v>5.7</v>
      </c>
      <c r="S46" s="51">
        <v>16</v>
      </c>
      <c r="T46" s="51">
        <v>-5.9</v>
      </c>
    </row>
    <row r="47" spans="1:20" x14ac:dyDescent="0.55000000000000004">
      <c r="A47" s="8"/>
      <c r="B47" s="27" t="s">
        <v>50</v>
      </c>
      <c r="C47" s="56">
        <v>1290</v>
      </c>
      <c r="D47" s="56">
        <v>1206</v>
      </c>
      <c r="E47" s="36">
        <f t="shared" si="0"/>
        <v>6.9651741293532243</v>
      </c>
      <c r="F47" s="36">
        <f t="shared" si="1"/>
        <v>8.8544898441060671E-2</v>
      </c>
      <c r="G47" s="51">
        <v>105</v>
      </c>
      <c r="H47" s="51">
        <v>-7.1</v>
      </c>
      <c r="I47" s="51">
        <v>370</v>
      </c>
      <c r="J47" s="51">
        <v>3.6</v>
      </c>
      <c r="K47" s="51">
        <v>236</v>
      </c>
      <c r="L47" s="51">
        <v>1.7</v>
      </c>
      <c r="M47" s="51">
        <v>233</v>
      </c>
      <c r="N47" s="51">
        <v>1.7</v>
      </c>
      <c r="O47" s="51">
        <v>210</v>
      </c>
      <c r="P47" s="51">
        <v>19.3</v>
      </c>
      <c r="Q47" s="51">
        <v>89</v>
      </c>
      <c r="R47" s="51">
        <v>34.799999999999997</v>
      </c>
      <c r="S47" s="51">
        <v>47</v>
      </c>
      <c r="T47" s="51">
        <v>42.4</v>
      </c>
    </row>
    <row r="48" spans="1:20" x14ac:dyDescent="0.55000000000000004">
      <c r="A48" s="8"/>
      <c r="B48" s="27" t="s">
        <v>51</v>
      </c>
      <c r="C48" s="56">
        <v>1407</v>
      </c>
      <c r="D48" s="56">
        <v>1292</v>
      </c>
      <c r="E48" s="36">
        <f t="shared" si="0"/>
        <v>8.9009287925696512</v>
      </c>
      <c r="F48" s="36">
        <f t="shared" si="1"/>
        <v>9.6575714811296412E-2</v>
      </c>
      <c r="G48" s="51">
        <v>67</v>
      </c>
      <c r="H48" s="51">
        <v>76.3</v>
      </c>
      <c r="I48" s="51">
        <v>244</v>
      </c>
      <c r="J48" s="51">
        <v>0.4</v>
      </c>
      <c r="K48" s="51">
        <v>270</v>
      </c>
      <c r="L48" s="51">
        <v>-2.9</v>
      </c>
      <c r="M48" s="51">
        <v>184</v>
      </c>
      <c r="N48" s="51">
        <v>33.299999999999997</v>
      </c>
      <c r="O48" s="51">
        <v>66</v>
      </c>
      <c r="P48" s="51">
        <v>43.5</v>
      </c>
      <c r="Q48" s="51">
        <v>39</v>
      </c>
      <c r="R48" s="51">
        <v>21.9</v>
      </c>
      <c r="S48" s="51">
        <v>537</v>
      </c>
      <c r="T48" s="51">
        <v>3.9</v>
      </c>
    </row>
    <row r="49" spans="1:20" x14ac:dyDescent="0.55000000000000004">
      <c r="A49" s="8"/>
      <c r="B49" s="27" t="s">
        <v>55</v>
      </c>
      <c r="C49" s="56">
        <v>1014</v>
      </c>
      <c r="D49" s="51">
        <v>831</v>
      </c>
      <c r="E49" s="36">
        <f t="shared" si="0"/>
        <v>22.021660649819495</v>
      </c>
      <c r="F49" s="36">
        <f t="shared" si="1"/>
        <v>6.9600408542043038E-2</v>
      </c>
      <c r="G49" s="51">
        <v>110</v>
      </c>
      <c r="H49" s="51">
        <v>32.5</v>
      </c>
      <c r="I49" s="51">
        <v>284</v>
      </c>
      <c r="J49" s="51">
        <v>28.5</v>
      </c>
      <c r="K49" s="51">
        <v>180</v>
      </c>
      <c r="L49" s="51">
        <v>28.6</v>
      </c>
      <c r="M49" s="51">
        <v>151</v>
      </c>
      <c r="N49" s="51">
        <v>-10.7</v>
      </c>
      <c r="O49" s="51">
        <v>175</v>
      </c>
      <c r="P49" s="51">
        <v>47.1</v>
      </c>
      <c r="Q49" s="51">
        <v>72</v>
      </c>
      <c r="R49" s="51">
        <v>24.1</v>
      </c>
      <c r="S49" s="51">
        <v>42</v>
      </c>
      <c r="T49" s="51">
        <v>2.4</v>
      </c>
    </row>
    <row r="50" spans="1:20" x14ac:dyDescent="0.55000000000000004">
      <c r="A50" s="8"/>
      <c r="B50" s="27" t="s">
        <v>60</v>
      </c>
      <c r="C50" s="56">
        <v>1003</v>
      </c>
      <c r="D50" s="51">
        <v>938</v>
      </c>
      <c r="E50" s="36">
        <f t="shared" si="0"/>
        <v>6.9296375266524546</v>
      </c>
      <c r="F50" s="36">
        <f t="shared" si="1"/>
        <v>6.8845374524328568E-2</v>
      </c>
      <c r="G50" s="51">
        <v>120</v>
      </c>
      <c r="H50" s="51">
        <v>-18.399999999999999</v>
      </c>
      <c r="I50" s="51">
        <v>212</v>
      </c>
      <c r="J50" s="51">
        <v>8.1999999999999993</v>
      </c>
      <c r="K50" s="51">
        <v>215</v>
      </c>
      <c r="L50" s="51">
        <v>11.4</v>
      </c>
      <c r="M50" s="51">
        <v>201</v>
      </c>
      <c r="N50" s="51">
        <v>16.899999999999999</v>
      </c>
      <c r="O50" s="51">
        <v>112</v>
      </c>
      <c r="P50" s="51">
        <v>6.7</v>
      </c>
      <c r="Q50" s="51">
        <v>71</v>
      </c>
      <c r="R50" s="51">
        <v>26.8</v>
      </c>
      <c r="S50" s="51">
        <v>72</v>
      </c>
      <c r="T50" s="51">
        <v>4.3</v>
      </c>
    </row>
    <row r="51" spans="1:20" x14ac:dyDescent="0.55000000000000004">
      <c r="A51" s="8"/>
      <c r="B51" s="27" t="s">
        <v>56</v>
      </c>
      <c r="C51" s="51">
        <v>781</v>
      </c>
      <c r="D51" s="51">
        <v>623</v>
      </c>
      <c r="E51" s="36">
        <f t="shared" si="0"/>
        <v>25.361155698234338</v>
      </c>
      <c r="F51" s="36">
        <f t="shared" si="1"/>
        <v>5.3607415257727428E-2</v>
      </c>
      <c r="G51" s="51">
        <v>33</v>
      </c>
      <c r="H51" s="51">
        <v>17.899999999999999</v>
      </c>
      <c r="I51" s="51">
        <v>205</v>
      </c>
      <c r="J51" s="51">
        <v>36.700000000000003</v>
      </c>
      <c r="K51" s="51">
        <v>165</v>
      </c>
      <c r="L51" s="51">
        <v>32</v>
      </c>
      <c r="M51" s="51">
        <v>123</v>
      </c>
      <c r="N51" s="51">
        <v>26.8</v>
      </c>
      <c r="O51" s="51">
        <v>108</v>
      </c>
      <c r="P51" s="51">
        <v>13.7</v>
      </c>
      <c r="Q51" s="51">
        <v>36</v>
      </c>
      <c r="R51" s="51">
        <v>12.5</v>
      </c>
      <c r="S51" s="51">
        <v>111</v>
      </c>
      <c r="T51" s="51">
        <v>15.6</v>
      </c>
    </row>
    <row r="52" spans="1:20" x14ac:dyDescent="0.55000000000000004">
      <c r="A52" s="8"/>
      <c r="B52" s="27" t="s">
        <v>53</v>
      </c>
      <c r="C52" s="56">
        <v>1065</v>
      </c>
      <c r="D52" s="56">
        <v>1080</v>
      </c>
      <c r="E52" s="36">
        <f t="shared" si="0"/>
        <v>-1.388888888888884</v>
      </c>
      <c r="F52" s="36">
        <f t="shared" si="1"/>
        <v>7.3101020805991943E-2</v>
      </c>
      <c r="G52" s="51">
        <v>66</v>
      </c>
      <c r="H52" s="51">
        <v>-12</v>
      </c>
      <c r="I52" s="51">
        <v>231</v>
      </c>
      <c r="J52" s="51">
        <v>6.5</v>
      </c>
      <c r="K52" s="51">
        <v>162</v>
      </c>
      <c r="L52" s="51">
        <v>19.100000000000001</v>
      </c>
      <c r="M52" s="51">
        <v>127</v>
      </c>
      <c r="N52" s="51">
        <v>19.8</v>
      </c>
      <c r="O52" s="51">
        <v>114</v>
      </c>
      <c r="P52" s="51">
        <v>10.7</v>
      </c>
      <c r="Q52" s="51">
        <v>41</v>
      </c>
      <c r="R52" s="51">
        <v>-2.4</v>
      </c>
      <c r="S52" s="51">
        <v>324</v>
      </c>
      <c r="T52" s="51">
        <v>-19.2</v>
      </c>
    </row>
    <row r="53" spans="1:20" x14ac:dyDescent="0.55000000000000004">
      <c r="A53" s="8"/>
      <c r="B53" s="27" t="s">
        <v>59</v>
      </c>
      <c r="C53" s="51">
        <v>754</v>
      </c>
      <c r="D53" s="51">
        <v>766</v>
      </c>
      <c r="E53" s="36">
        <f t="shared" si="0"/>
        <v>-1.5665796344647487</v>
      </c>
      <c r="F53" s="36">
        <f t="shared" si="1"/>
        <v>5.1754149941519188E-2</v>
      </c>
      <c r="G53" s="51">
        <v>44</v>
      </c>
      <c r="H53" s="51">
        <v>-21.4</v>
      </c>
      <c r="I53" s="51">
        <v>185</v>
      </c>
      <c r="J53" s="51">
        <v>12.1</v>
      </c>
      <c r="K53" s="51">
        <v>147</v>
      </c>
      <c r="L53" s="51">
        <v>-10.9</v>
      </c>
      <c r="M53" s="51">
        <v>140</v>
      </c>
      <c r="N53" s="51">
        <v>-5.4</v>
      </c>
      <c r="O53" s="51">
        <v>120</v>
      </c>
      <c r="P53" s="51">
        <v>18.8</v>
      </c>
      <c r="Q53" s="51">
        <v>36</v>
      </c>
      <c r="R53" s="51">
        <v>16.100000000000001</v>
      </c>
      <c r="S53" s="51">
        <v>82</v>
      </c>
      <c r="T53" s="51">
        <v>-18</v>
      </c>
    </row>
    <row r="54" spans="1:20" x14ac:dyDescent="0.55000000000000004">
      <c r="A54" s="8"/>
      <c r="B54" s="27" t="s">
        <v>62</v>
      </c>
      <c r="C54" s="51">
        <v>381</v>
      </c>
      <c r="D54" s="51">
        <v>456</v>
      </c>
      <c r="E54" s="36">
        <f t="shared" si="0"/>
        <v>-16.447368421052634</v>
      </c>
      <c r="F54" s="36">
        <f t="shared" si="1"/>
        <v>2.6151632795383038E-2</v>
      </c>
      <c r="G54" s="51">
        <v>6</v>
      </c>
      <c r="H54" s="51">
        <v>50</v>
      </c>
      <c r="I54" s="51">
        <v>34</v>
      </c>
      <c r="J54" s="51">
        <v>-22.7</v>
      </c>
      <c r="K54" s="51">
        <v>58</v>
      </c>
      <c r="L54" s="51">
        <v>-21.6</v>
      </c>
      <c r="M54" s="51">
        <v>45</v>
      </c>
      <c r="N54" s="51">
        <v>-15.1</v>
      </c>
      <c r="O54" s="51">
        <v>29</v>
      </c>
      <c r="P54" s="51">
        <v>-21.6</v>
      </c>
      <c r="Q54" s="51">
        <v>16</v>
      </c>
      <c r="R54" s="51">
        <v>33.299999999999997</v>
      </c>
      <c r="S54" s="51">
        <v>193</v>
      </c>
      <c r="T54" s="51">
        <v>-16.8</v>
      </c>
    </row>
    <row r="55" spans="1:20" x14ac:dyDescent="0.55000000000000004">
      <c r="A55" s="8"/>
      <c r="B55" s="27" t="s">
        <v>58</v>
      </c>
      <c r="C55" s="51">
        <v>754</v>
      </c>
      <c r="D55" s="51">
        <v>653</v>
      </c>
      <c r="E55" s="36">
        <f t="shared" si="0"/>
        <v>15.46707503828484</v>
      </c>
      <c r="F55" s="36">
        <f t="shared" si="1"/>
        <v>5.1754149941519188E-2</v>
      </c>
      <c r="G55" s="51">
        <v>12</v>
      </c>
      <c r="H55" s="51">
        <v>-53.8</v>
      </c>
      <c r="I55" s="51">
        <v>91</v>
      </c>
      <c r="J55" s="51">
        <v>3.4</v>
      </c>
      <c r="K55" s="51">
        <v>157</v>
      </c>
      <c r="L55" s="51">
        <v>12.1</v>
      </c>
      <c r="M55" s="51">
        <v>122</v>
      </c>
      <c r="N55" s="51">
        <v>-1.6</v>
      </c>
      <c r="O55" s="51">
        <v>82</v>
      </c>
      <c r="P55" s="51">
        <v>1.2</v>
      </c>
      <c r="Q55" s="51">
        <v>51</v>
      </c>
      <c r="R55" s="51">
        <v>45.7</v>
      </c>
      <c r="S55" s="51">
        <v>239</v>
      </c>
      <c r="T55" s="51">
        <v>50.3</v>
      </c>
    </row>
    <row r="56" spans="1:20" x14ac:dyDescent="0.55000000000000004">
      <c r="A56" s="8"/>
      <c r="B56" s="27" t="s">
        <v>61</v>
      </c>
      <c r="C56" s="51">
        <v>442</v>
      </c>
      <c r="D56" s="51">
        <v>358</v>
      </c>
      <c r="E56" s="36">
        <f t="shared" si="0"/>
        <v>23.463687150837998</v>
      </c>
      <c r="F56" s="36">
        <f t="shared" si="1"/>
        <v>3.0338639620890558E-2</v>
      </c>
      <c r="G56" s="51">
        <v>6</v>
      </c>
      <c r="H56" s="51">
        <v>-14.3</v>
      </c>
      <c r="I56" s="51">
        <v>40</v>
      </c>
      <c r="J56" s="51">
        <v>-4.8</v>
      </c>
      <c r="K56" s="51">
        <v>35</v>
      </c>
      <c r="L56" s="51">
        <v>-35.200000000000003</v>
      </c>
      <c r="M56" s="51">
        <v>57</v>
      </c>
      <c r="N56" s="51">
        <v>67.599999999999994</v>
      </c>
      <c r="O56" s="51">
        <v>34</v>
      </c>
      <c r="P56" s="51">
        <v>61.9</v>
      </c>
      <c r="Q56" s="51">
        <v>15</v>
      </c>
      <c r="R56" s="51">
        <v>66.7</v>
      </c>
      <c r="S56" s="51">
        <v>255</v>
      </c>
      <c r="T56" s="51">
        <v>33.5</v>
      </c>
    </row>
    <row r="57" spans="1:20" x14ac:dyDescent="0.55000000000000004">
      <c r="A57" s="8"/>
      <c r="B57" s="27" t="s">
        <v>52</v>
      </c>
      <c r="C57" s="51">
        <v>782</v>
      </c>
      <c r="D57" s="51">
        <v>672</v>
      </c>
      <c r="E57" s="36">
        <f t="shared" si="0"/>
        <v>16.369047619047628</v>
      </c>
      <c r="F57" s="36">
        <f t="shared" si="1"/>
        <v>5.3676054713883287E-2</v>
      </c>
      <c r="G57" s="51">
        <v>66</v>
      </c>
      <c r="H57" s="51">
        <v>37.5</v>
      </c>
      <c r="I57" s="51">
        <v>190</v>
      </c>
      <c r="J57" s="51">
        <v>30.1</v>
      </c>
      <c r="K57" s="51">
        <v>109</v>
      </c>
      <c r="L57" s="51">
        <v>10.1</v>
      </c>
      <c r="M57" s="51">
        <v>155</v>
      </c>
      <c r="N57" s="51">
        <v>20.2</v>
      </c>
      <c r="O57" s="51">
        <v>151</v>
      </c>
      <c r="P57" s="51">
        <v>46.6</v>
      </c>
      <c r="Q57" s="51">
        <v>48</v>
      </c>
      <c r="R57" s="51">
        <v>26.3</v>
      </c>
      <c r="S57" s="51">
        <v>63</v>
      </c>
      <c r="T57" s="51">
        <v>-42.2</v>
      </c>
    </row>
    <row r="58" spans="1:20" x14ac:dyDescent="0.55000000000000004">
      <c r="A58" s="8"/>
      <c r="B58" s="27" t="s">
        <v>57</v>
      </c>
      <c r="C58" s="51">
        <v>645</v>
      </c>
      <c r="D58" s="51">
        <v>514</v>
      </c>
      <c r="E58" s="36">
        <f t="shared" si="0"/>
        <v>25.486381322957197</v>
      </c>
      <c r="F58" s="36">
        <f t="shared" si="1"/>
        <v>4.4272449220530335E-2</v>
      </c>
      <c r="G58" s="51">
        <v>43</v>
      </c>
      <c r="H58" s="51">
        <v>72</v>
      </c>
      <c r="I58" s="51">
        <v>113</v>
      </c>
      <c r="J58" s="51">
        <v>-8.9</v>
      </c>
      <c r="K58" s="51">
        <v>160</v>
      </c>
      <c r="L58" s="51">
        <v>28</v>
      </c>
      <c r="M58" s="51">
        <v>142</v>
      </c>
      <c r="N58" s="51">
        <v>40.6</v>
      </c>
      <c r="O58" s="51">
        <v>106</v>
      </c>
      <c r="P58" s="51">
        <v>82.8</v>
      </c>
      <c r="Q58" s="51">
        <v>44</v>
      </c>
      <c r="R58" s="51">
        <v>46.7</v>
      </c>
      <c r="S58" s="51">
        <v>37</v>
      </c>
      <c r="T58" s="51">
        <v>-27.5</v>
      </c>
    </row>
    <row r="59" spans="1:20" x14ac:dyDescent="0.55000000000000004">
      <c r="A59" s="8"/>
      <c r="B59" s="27" t="s">
        <v>63</v>
      </c>
      <c r="C59" s="56">
        <v>2941</v>
      </c>
      <c r="D59" s="56">
        <v>2504</v>
      </c>
      <c r="E59" s="36">
        <f t="shared" si="0"/>
        <v>17.452076677316299</v>
      </c>
      <c r="F59" s="36">
        <f t="shared" si="1"/>
        <v>0.20186864055438714</v>
      </c>
      <c r="G59" s="51">
        <v>147</v>
      </c>
      <c r="H59" s="51">
        <v>-1.3</v>
      </c>
      <c r="I59" s="51">
        <v>599</v>
      </c>
      <c r="J59" s="51">
        <v>17.899999999999999</v>
      </c>
      <c r="K59" s="51">
        <v>540</v>
      </c>
      <c r="L59" s="51">
        <v>10.9</v>
      </c>
      <c r="M59" s="51">
        <v>354</v>
      </c>
      <c r="N59" s="51">
        <v>21.2</v>
      </c>
      <c r="O59" s="51">
        <v>227</v>
      </c>
      <c r="P59" s="51">
        <v>39.299999999999997</v>
      </c>
      <c r="Q59" s="51">
        <v>123</v>
      </c>
      <c r="R59" s="51">
        <v>26.8</v>
      </c>
      <c r="S59" s="51">
        <v>951</v>
      </c>
      <c r="T59" s="51">
        <v>17.7</v>
      </c>
    </row>
    <row r="60" spans="1:20" x14ac:dyDescent="0.55000000000000004">
      <c r="A60" s="9"/>
      <c r="B60" s="27" t="s">
        <v>64</v>
      </c>
      <c r="C60" s="56">
        <v>73513</v>
      </c>
      <c r="D60" s="56">
        <v>64829</v>
      </c>
      <c r="E60" s="36">
        <f t="shared" si="0"/>
        <v>13.39523978466428</v>
      </c>
      <c r="F60" s="36">
        <f t="shared" si="1"/>
        <v>5.0458923403858087</v>
      </c>
      <c r="G60" s="56">
        <v>5936</v>
      </c>
      <c r="H60" s="51">
        <v>3.7</v>
      </c>
      <c r="I60" s="56">
        <v>14356</v>
      </c>
      <c r="J60" s="51">
        <v>8.4</v>
      </c>
      <c r="K60" s="56">
        <v>14773</v>
      </c>
      <c r="L60" s="51">
        <v>17.3</v>
      </c>
      <c r="M60" s="56">
        <v>11569</v>
      </c>
      <c r="N60" s="51">
        <v>13.8</v>
      </c>
      <c r="O60" s="56">
        <v>9144</v>
      </c>
      <c r="P60" s="51">
        <v>22.4</v>
      </c>
      <c r="Q60" s="56">
        <v>4454</v>
      </c>
      <c r="R60" s="51">
        <v>34.4</v>
      </c>
      <c r="S60" s="56">
        <v>13281</v>
      </c>
      <c r="T60" s="51">
        <v>7.8</v>
      </c>
    </row>
    <row r="61" spans="1:20" x14ac:dyDescent="0.55000000000000004">
      <c r="A61" s="10" t="s">
        <v>65</v>
      </c>
      <c r="B61" s="27" t="s">
        <v>66</v>
      </c>
      <c r="C61" s="56">
        <v>19289</v>
      </c>
      <c r="D61" s="56">
        <v>17174</v>
      </c>
      <c r="E61" s="36">
        <f t="shared" si="0"/>
        <v>12.315127518341672</v>
      </c>
      <c r="F61" s="36">
        <f t="shared" si="1"/>
        <v>1.3239864697904025</v>
      </c>
      <c r="G61" s="56">
        <v>4767</v>
      </c>
      <c r="H61" s="51">
        <v>0.2</v>
      </c>
      <c r="I61" s="56">
        <v>4100</v>
      </c>
      <c r="J61" s="51">
        <v>12.4</v>
      </c>
      <c r="K61" s="56">
        <v>2985</v>
      </c>
      <c r="L61" s="51">
        <v>9.9</v>
      </c>
      <c r="M61" s="56">
        <v>3432</v>
      </c>
      <c r="N61" s="51">
        <v>13.3</v>
      </c>
      <c r="O61" s="56">
        <v>2413</v>
      </c>
      <c r="P61" s="51">
        <v>28.3</v>
      </c>
      <c r="Q61" s="56">
        <v>1277</v>
      </c>
      <c r="R61" s="51">
        <v>49.9</v>
      </c>
      <c r="S61" s="51">
        <v>315</v>
      </c>
      <c r="T61" s="51">
        <v>8.6</v>
      </c>
    </row>
    <row r="62" spans="1:20" x14ac:dyDescent="0.55000000000000004">
      <c r="A62" s="8"/>
      <c r="B62" s="27" t="s">
        <v>67</v>
      </c>
      <c r="C62" s="56">
        <v>4355</v>
      </c>
      <c r="D62" s="56">
        <v>3416</v>
      </c>
      <c r="E62" s="36">
        <f t="shared" si="0"/>
        <v>27.488290398126459</v>
      </c>
      <c r="F62" s="36">
        <f t="shared" si="1"/>
        <v>0.29892483155877458</v>
      </c>
      <c r="G62" s="51">
        <v>850</v>
      </c>
      <c r="H62" s="51">
        <v>3.2</v>
      </c>
      <c r="I62" s="56">
        <v>1004</v>
      </c>
      <c r="J62" s="51">
        <v>23.6</v>
      </c>
      <c r="K62" s="51">
        <v>750</v>
      </c>
      <c r="L62" s="51">
        <v>29.8</v>
      </c>
      <c r="M62" s="51">
        <v>575</v>
      </c>
      <c r="N62" s="51">
        <v>27.8</v>
      </c>
      <c r="O62" s="51">
        <v>581</v>
      </c>
      <c r="P62" s="51">
        <v>32.6</v>
      </c>
      <c r="Q62" s="51">
        <v>337</v>
      </c>
      <c r="R62" s="51">
        <v>104.2</v>
      </c>
      <c r="S62" s="51">
        <v>258</v>
      </c>
      <c r="T62" s="51">
        <v>73.2</v>
      </c>
    </row>
    <row r="63" spans="1:20" x14ac:dyDescent="0.55000000000000004">
      <c r="A63" s="8"/>
      <c r="B63" s="27" t="s">
        <v>68</v>
      </c>
      <c r="C63" s="51">
        <v>252</v>
      </c>
      <c r="D63" s="51">
        <v>388</v>
      </c>
      <c r="E63" s="36">
        <f t="shared" si="0"/>
        <v>-35.051546391752574</v>
      </c>
      <c r="F63" s="36">
        <f t="shared" si="1"/>
        <v>1.7297142951276968E-2</v>
      </c>
      <c r="G63" s="51">
        <v>14</v>
      </c>
      <c r="H63" s="51">
        <v>-72</v>
      </c>
      <c r="I63" s="51">
        <v>46</v>
      </c>
      <c r="J63" s="51">
        <v>-14.8</v>
      </c>
      <c r="K63" s="51">
        <v>33</v>
      </c>
      <c r="L63" s="51">
        <v>-63.3</v>
      </c>
      <c r="M63" s="51">
        <v>31</v>
      </c>
      <c r="N63" s="51">
        <v>-47.5</v>
      </c>
      <c r="O63" s="51">
        <v>30</v>
      </c>
      <c r="P63" s="51">
        <v>-45.5</v>
      </c>
      <c r="Q63" s="51">
        <v>14</v>
      </c>
      <c r="R63" s="51">
        <v>27.3</v>
      </c>
      <c r="S63" s="51">
        <v>84</v>
      </c>
      <c r="T63" s="51">
        <v>21.7</v>
      </c>
    </row>
    <row r="64" spans="1:20" x14ac:dyDescent="0.55000000000000004">
      <c r="A64" s="9"/>
      <c r="B64" s="27" t="s">
        <v>69</v>
      </c>
      <c r="C64" s="56">
        <v>23896</v>
      </c>
      <c r="D64" s="56">
        <v>20978</v>
      </c>
      <c r="E64" s="36">
        <f t="shared" si="0"/>
        <v>13.909810277433499</v>
      </c>
      <c r="F64" s="36">
        <f t="shared" si="1"/>
        <v>1.6402084443004541</v>
      </c>
      <c r="G64" s="56">
        <v>5631</v>
      </c>
      <c r="H64" s="51">
        <v>0</v>
      </c>
      <c r="I64" s="56">
        <v>5150</v>
      </c>
      <c r="J64" s="51">
        <v>14.1</v>
      </c>
      <c r="K64" s="56">
        <v>3768</v>
      </c>
      <c r="L64" s="51">
        <v>11.4</v>
      </c>
      <c r="M64" s="56">
        <v>4038</v>
      </c>
      <c r="N64" s="51">
        <v>14.1</v>
      </c>
      <c r="O64" s="56">
        <v>3024</v>
      </c>
      <c r="P64" s="51">
        <v>27.4</v>
      </c>
      <c r="Q64" s="56">
        <v>1628</v>
      </c>
      <c r="R64" s="51">
        <v>58.4</v>
      </c>
      <c r="S64" s="51">
        <v>657</v>
      </c>
      <c r="T64" s="51">
        <v>29.3</v>
      </c>
    </row>
    <row r="65" spans="1:20" x14ac:dyDescent="0.55000000000000004">
      <c r="A65" s="10" t="s">
        <v>70</v>
      </c>
      <c r="B65" s="27" t="s">
        <v>71</v>
      </c>
      <c r="C65" s="51">
        <v>922</v>
      </c>
      <c r="D65" s="51">
        <v>853</v>
      </c>
      <c r="E65" s="36">
        <f t="shared" si="0"/>
        <v>8.0890973036342295</v>
      </c>
      <c r="F65" s="36">
        <f t="shared" si="1"/>
        <v>6.3285578575703827E-2</v>
      </c>
      <c r="G65" s="51">
        <v>60</v>
      </c>
      <c r="H65" s="51">
        <v>-25</v>
      </c>
      <c r="I65" s="51">
        <v>305</v>
      </c>
      <c r="J65" s="51">
        <v>0.7</v>
      </c>
      <c r="K65" s="51">
        <v>200</v>
      </c>
      <c r="L65" s="51">
        <v>14.3</v>
      </c>
      <c r="M65" s="51">
        <v>88</v>
      </c>
      <c r="N65" s="51">
        <v>14.3</v>
      </c>
      <c r="O65" s="51">
        <v>119</v>
      </c>
      <c r="P65" s="51">
        <v>28</v>
      </c>
      <c r="Q65" s="51">
        <v>46</v>
      </c>
      <c r="R65" s="51">
        <v>35.299999999999997</v>
      </c>
      <c r="S65" s="51">
        <v>104</v>
      </c>
      <c r="T65" s="51">
        <v>14.3</v>
      </c>
    </row>
    <row r="66" spans="1:20" x14ac:dyDescent="0.55000000000000004">
      <c r="A66" s="8"/>
      <c r="B66" s="27" t="s">
        <v>72</v>
      </c>
      <c r="C66" s="56">
        <v>3078</v>
      </c>
      <c r="D66" s="56">
        <v>2706</v>
      </c>
      <c r="E66" s="36">
        <f t="shared" si="0"/>
        <v>13.747228381374722</v>
      </c>
      <c r="F66" s="36">
        <f t="shared" si="1"/>
        <v>0.21127224604774011</v>
      </c>
      <c r="G66" s="51">
        <v>100</v>
      </c>
      <c r="H66" s="51">
        <v>-31</v>
      </c>
      <c r="I66" s="51">
        <v>687</v>
      </c>
      <c r="J66" s="51">
        <v>17.2</v>
      </c>
      <c r="K66" s="51">
        <v>758</v>
      </c>
      <c r="L66" s="51">
        <v>9.4</v>
      </c>
      <c r="M66" s="51">
        <v>492</v>
      </c>
      <c r="N66" s="51">
        <v>18.600000000000001</v>
      </c>
      <c r="O66" s="51">
        <v>235</v>
      </c>
      <c r="P66" s="51">
        <v>35.799999999999997</v>
      </c>
      <c r="Q66" s="51">
        <v>90</v>
      </c>
      <c r="R66" s="51">
        <v>80</v>
      </c>
      <c r="S66" s="51">
        <v>716</v>
      </c>
      <c r="T66" s="51">
        <v>11.2</v>
      </c>
    </row>
    <row r="67" spans="1:20" x14ac:dyDescent="0.55000000000000004">
      <c r="A67" s="9"/>
      <c r="B67" s="27" t="s">
        <v>73</v>
      </c>
      <c r="C67" s="56">
        <v>4000</v>
      </c>
      <c r="D67" s="56">
        <v>3559</v>
      </c>
      <c r="E67" s="36">
        <f t="shared" si="0"/>
        <v>12.39112110143299</v>
      </c>
      <c r="F67" s="36">
        <f t="shared" si="1"/>
        <v>0.27455782462344391</v>
      </c>
      <c r="G67" s="51">
        <v>160</v>
      </c>
      <c r="H67" s="51">
        <v>-28.9</v>
      </c>
      <c r="I67" s="51">
        <v>992</v>
      </c>
      <c r="J67" s="51">
        <v>11.6</v>
      </c>
      <c r="K67" s="51">
        <v>958</v>
      </c>
      <c r="L67" s="51">
        <v>10.4</v>
      </c>
      <c r="M67" s="51">
        <v>580</v>
      </c>
      <c r="N67" s="51">
        <v>17.899999999999999</v>
      </c>
      <c r="O67" s="51">
        <v>354</v>
      </c>
      <c r="P67" s="51">
        <v>33.1</v>
      </c>
      <c r="Q67" s="51">
        <v>136</v>
      </c>
      <c r="R67" s="51">
        <v>61.9</v>
      </c>
      <c r="S67" s="51">
        <v>820</v>
      </c>
      <c r="T67" s="51">
        <v>11.6</v>
      </c>
    </row>
    <row r="68" spans="1:20" x14ac:dyDescent="0.55000000000000004">
      <c r="A68" s="10" t="s">
        <v>74</v>
      </c>
      <c r="B68" s="27" t="s">
        <v>75</v>
      </c>
      <c r="C68" s="51">
        <v>47</v>
      </c>
      <c r="D68" s="51">
        <v>77</v>
      </c>
      <c r="E68" s="36">
        <f t="shared" si="0"/>
        <v>-38.961038961038966</v>
      </c>
      <c r="F68" s="36">
        <f t="shared" si="1"/>
        <v>3.2260544393254665E-3</v>
      </c>
      <c r="G68" s="51">
        <v>3</v>
      </c>
      <c r="H68" s="51">
        <v>-66.7</v>
      </c>
      <c r="I68" s="51">
        <v>6</v>
      </c>
      <c r="J68" s="51">
        <v>-40</v>
      </c>
      <c r="K68" s="51">
        <v>8</v>
      </c>
      <c r="L68" s="51">
        <v>0</v>
      </c>
      <c r="M68" s="51">
        <v>7</v>
      </c>
      <c r="N68" s="51">
        <v>-30</v>
      </c>
      <c r="O68" s="51">
        <v>8</v>
      </c>
      <c r="P68" s="51">
        <v>-42.9</v>
      </c>
      <c r="Q68" s="51">
        <v>5</v>
      </c>
      <c r="R68" s="51">
        <v>-37.5</v>
      </c>
      <c r="S68" s="51">
        <v>10</v>
      </c>
      <c r="T68" s="51">
        <v>-44.4</v>
      </c>
    </row>
    <row r="69" spans="1:20" x14ac:dyDescent="0.55000000000000004">
      <c r="A69" s="9"/>
      <c r="B69" s="27" t="s">
        <v>114</v>
      </c>
      <c r="C69" s="51">
        <v>47</v>
      </c>
      <c r="D69" s="51">
        <v>77</v>
      </c>
      <c r="E69" s="36">
        <f t="shared" si="0"/>
        <v>-38.961038961038966</v>
      </c>
      <c r="F69" s="36">
        <f t="shared" si="1"/>
        <v>3.2260544393254665E-3</v>
      </c>
      <c r="G69" s="51">
        <v>3</v>
      </c>
      <c r="H69" s="51">
        <v>-66.7</v>
      </c>
      <c r="I69" s="51">
        <v>6</v>
      </c>
      <c r="J69" s="51">
        <v>-40</v>
      </c>
      <c r="K69" s="51">
        <v>8</v>
      </c>
      <c r="L69" s="51">
        <v>0</v>
      </c>
      <c r="M69" s="51">
        <v>7</v>
      </c>
      <c r="N69" s="51">
        <v>-30</v>
      </c>
      <c r="O69" s="51">
        <v>8</v>
      </c>
      <c r="P69" s="51">
        <v>-42.9</v>
      </c>
      <c r="Q69" s="51">
        <v>5</v>
      </c>
      <c r="R69" s="51">
        <v>-37.5</v>
      </c>
      <c r="S69" s="51">
        <v>10</v>
      </c>
      <c r="T69" s="51">
        <v>-44.4</v>
      </c>
    </row>
    <row r="70" spans="1:20" x14ac:dyDescent="0.55000000000000004">
      <c r="A70" s="10" t="s">
        <v>76</v>
      </c>
      <c r="B70" s="27" t="s">
        <v>76</v>
      </c>
      <c r="C70" s="56">
        <v>5281</v>
      </c>
      <c r="D70" s="56">
        <v>18838</v>
      </c>
      <c r="E70" s="36">
        <f t="shared" si="0"/>
        <v>-71.966238454188343</v>
      </c>
      <c r="F70" s="36">
        <f t="shared" si="1"/>
        <v>0.3624849679591019</v>
      </c>
      <c r="G70" s="51">
        <v>88</v>
      </c>
      <c r="H70" s="51">
        <v>-89.7</v>
      </c>
      <c r="I70" s="51">
        <v>370</v>
      </c>
      <c r="J70" s="51">
        <v>-78.099999999999994</v>
      </c>
      <c r="K70" s="51">
        <v>554</v>
      </c>
      <c r="L70" s="51">
        <v>-74.599999999999994</v>
      </c>
      <c r="M70" s="56">
        <v>1010</v>
      </c>
      <c r="N70" s="51">
        <v>-77.599999999999994</v>
      </c>
      <c r="O70" s="56">
        <v>1589</v>
      </c>
      <c r="P70" s="51">
        <v>-70.2</v>
      </c>
      <c r="Q70" s="56">
        <v>1670</v>
      </c>
      <c r="R70" s="51">
        <v>-60.8</v>
      </c>
      <c r="S70" s="51">
        <v>0</v>
      </c>
      <c r="T70" s="36" t="s">
        <v>145</v>
      </c>
    </row>
    <row r="71" spans="1:20" x14ac:dyDescent="0.55000000000000004">
      <c r="A71" s="9"/>
      <c r="B71" s="27" t="s">
        <v>115</v>
      </c>
      <c r="C71" s="56">
        <v>5281</v>
      </c>
      <c r="D71" s="56">
        <v>18838</v>
      </c>
      <c r="E71" s="36">
        <f t="shared" ref="E71" si="4">(C71/D71-1)*100</f>
        <v>-71.966238454188343</v>
      </c>
      <c r="F71" s="36">
        <f t="shared" ref="F71" si="5">(C71/$C$4)*100</f>
        <v>0.3624849679591019</v>
      </c>
      <c r="G71" s="51">
        <v>88</v>
      </c>
      <c r="H71" s="51">
        <v>-89.7</v>
      </c>
      <c r="I71" s="51">
        <v>370</v>
      </c>
      <c r="J71" s="51">
        <v>-78.099999999999994</v>
      </c>
      <c r="K71" s="51">
        <v>554</v>
      </c>
      <c r="L71" s="51">
        <v>-74.599999999999994</v>
      </c>
      <c r="M71" s="56">
        <v>1010</v>
      </c>
      <c r="N71" s="51">
        <v>-77.599999999999994</v>
      </c>
      <c r="O71" s="56">
        <v>1589</v>
      </c>
      <c r="P71" s="51">
        <v>-70.2</v>
      </c>
      <c r="Q71" s="56">
        <v>1670</v>
      </c>
      <c r="R71" s="51">
        <v>-60.8</v>
      </c>
      <c r="S71" s="51">
        <v>0</v>
      </c>
      <c r="T71" s="36" t="s">
        <v>145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1"/>
  <sheetViews>
    <sheetView showGridLines="0" zoomScaleNormal="100" workbookViewId="0">
      <selection sqref="A1:P1"/>
    </sheetView>
  </sheetViews>
  <sheetFormatPr defaultRowHeight="15.75" x14ac:dyDescent="0.55000000000000004"/>
  <cols>
    <col min="1" max="1" width="8.59765625" bestFit="1" customWidth="1"/>
    <col min="2" max="2" width="16.1328125" bestFit="1" customWidth="1"/>
    <col min="3" max="3" width="10.73046875" style="4" customWidth="1"/>
    <col min="4" max="4" width="9.86328125" style="4" customWidth="1"/>
    <col min="5" max="5" width="8.1328125" style="4" customWidth="1"/>
    <col min="6" max="6" width="7.265625" style="4" customWidth="1"/>
    <col min="7" max="7" width="9.86328125" style="12" customWidth="1"/>
    <col min="8" max="8" width="8.1328125" style="12" customWidth="1"/>
    <col min="9" max="9" width="7.59765625" style="12" customWidth="1"/>
    <col min="10" max="10" width="7.86328125" style="12" customWidth="1"/>
    <col min="11" max="11" width="8.1328125" style="12" customWidth="1"/>
    <col min="12" max="12" width="8.59765625" style="12" customWidth="1"/>
    <col min="13" max="13" width="7.59765625" style="12" customWidth="1"/>
    <col min="14" max="14" width="8.59765625" style="12" customWidth="1"/>
    <col min="15" max="15" width="8.3984375" style="12" customWidth="1"/>
    <col min="16" max="16" width="7.59765625" style="12" customWidth="1"/>
  </cols>
  <sheetData>
    <row r="1" spans="1:16" ht="27" x14ac:dyDescent="0.55000000000000004">
      <c r="A1" s="76" t="s">
        <v>139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55000000000000004">
      <c r="A2" s="82" t="s">
        <v>1</v>
      </c>
      <c r="B2" s="82" t="s">
        <v>2</v>
      </c>
      <c r="C2" s="83" t="s">
        <v>3</v>
      </c>
      <c r="D2" s="80"/>
      <c r="E2" s="80"/>
      <c r="F2" s="81"/>
      <c r="G2" s="83" t="s">
        <v>88</v>
      </c>
      <c r="H2" s="81"/>
      <c r="I2" s="83" t="s">
        <v>89</v>
      </c>
      <c r="J2" s="81"/>
      <c r="K2" s="83" t="s">
        <v>90</v>
      </c>
      <c r="L2" s="81"/>
      <c r="M2" s="83" t="s">
        <v>91</v>
      </c>
      <c r="N2" s="81"/>
      <c r="O2" s="83" t="s">
        <v>74</v>
      </c>
      <c r="P2" s="81"/>
    </row>
    <row r="3" spans="1:16" ht="26.25" x14ac:dyDescent="0.55000000000000004">
      <c r="A3" s="78"/>
      <c r="B3" s="78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 x14ac:dyDescent="0.55000000000000004">
      <c r="A4" s="73" t="s">
        <v>116</v>
      </c>
      <c r="B4" s="74"/>
      <c r="C4" s="34">
        <v>1456888</v>
      </c>
      <c r="D4" s="34">
        <v>1324119</v>
      </c>
      <c r="E4" s="35">
        <f>(C4/D4-1)*100</f>
        <v>10.026968875153974</v>
      </c>
      <c r="F4" s="35">
        <v>100</v>
      </c>
      <c r="G4" s="42">
        <v>1247337</v>
      </c>
      <c r="H4" s="48">
        <v>12.1</v>
      </c>
      <c r="I4" s="42">
        <v>13287</v>
      </c>
      <c r="J4" s="48">
        <v>2.5</v>
      </c>
      <c r="K4" s="42">
        <v>6332</v>
      </c>
      <c r="L4" s="48">
        <v>18.8</v>
      </c>
      <c r="M4" s="42">
        <v>22536</v>
      </c>
      <c r="N4" s="48">
        <v>17.600000000000001</v>
      </c>
      <c r="O4" s="42">
        <v>167396</v>
      </c>
      <c r="P4" s="48">
        <v>-3.9</v>
      </c>
    </row>
    <row r="5" spans="1:16" x14ac:dyDescent="0.55000000000000004">
      <c r="A5" s="7" t="s">
        <v>8</v>
      </c>
      <c r="B5" s="20" t="s">
        <v>9</v>
      </c>
      <c r="C5" s="56">
        <v>508877</v>
      </c>
      <c r="D5" s="56">
        <v>416279</v>
      </c>
      <c r="E5" s="36">
        <f>(C5/D5-1)*100</f>
        <v>22.244216018583685</v>
      </c>
      <c r="F5" s="36">
        <f>(C5/$C$4)*100</f>
        <v>34.929040530226068</v>
      </c>
      <c r="G5" s="56">
        <v>433577</v>
      </c>
      <c r="H5" s="51">
        <v>25.6</v>
      </c>
      <c r="I5" s="56">
        <v>3951</v>
      </c>
      <c r="J5" s="51">
        <v>20.3</v>
      </c>
      <c r="K5" s="51">
        <v>682</v>
      </c>
      <c r="L5" s="51">
        <v>88.4</v>
      </c>
      <c r="M5" s="56">
        <v>13284</v>
      </c>
      <c r="N5" s="51">
        <v>23.3</v>
      </c>
      <c r="O5" s="56">
        <v>57383</v>
      </c>
      <c r="P5" s="51">
        <v>1.2</v>
      </c>
    </row>
    <row r="6" spans="1:16" x14ac:dyDescent="0.55000000000000004">
      <c r="A6" s="8"/>
      <c r="B6" s="21" t="s">
        <v>10</v>
      </c>
      <c r="C6" s="56">
        <v>255356</v>
      </c>
      <c r="D6" s="56">
        <v>258521</v>
      </c>
      <c r="E6" s="36">
        <f t="shared" ref="E6:E70" si="0">(C6/D6-1)*100</f>
        <v>-1.2242719160145632</v>
      </c>
      <c r="F6" s="36">
        <f t="shared" ref="F6:F70" si="1">(C6/$C$4)*100</f>
        <v>17.527496966136038</v>
      </c>
      <c r="G6" s="56">
        <v>248793</v>
      </c>
      <c r="H6" s="51">
        <v>-1.5</v>
      </c>
      <c r="I6" s="56">
        <v>1738</v>
      </c>
      <c r="J6" s="51">
        <v>2.4</v>
      </c>
      <c r="K6" s="51">
        <v>166</v>
      </c>
      <c r="L6" s="51">
        <v>3.1</v>
      </c>
      <c r="M6" s="51">
        <v>769</v>
      </c>
      <c r="N6" s="51">
        <v>26.5</v>
      </c>
      <c r="O6" s="56">
        <v>3890</v>
      </c>
      <c r="P6" s="51">
        <v>8.3000000000000007</v>
      </c>
    </row>
    <row r="7" spans="1:16" x14ac:dyDescent="0.55000000000000004">
      <c r="A7" s="8"/>
      <c r="B7" s="21" t="s">
        <v>11</v>
      </c>
      <c r="C7" s="56">
        <v>90379</v>
      </c>
      <c r="D7" s="56">
        <v>87308</v>
      </c>
      <c r="E7" s="36">
        <f t="shared" si="0"/>
        <v>3.5174325376826854</v>
      </c>
      <c r="F7" s="36">
        <f t="shared" si="1"/>
        <v>6.2035654079105598</v>
      </c>
      <c r="G7" s="56">
        <v>88881</v>
      </c>
      <c r="H7" s="51">
        <v>3.7</v>
      </c>
      <c r="I7" s="51">
        <v>79</v>
      </c>
      <c r="J7" s="51">
        <v>11.3</v>
      </c>
      <c r="K7" s="51">
        <v>13</v>
      </c>
      <c r="L7" s="51">
        <v>-40.9</v>
      </c>
      <c r="M7" s="51">
        <v>267</v>
      </c>
      <c r="N7" s="51">
        <v>0.4</v>
      </c>
      <c r="O7" s="56">
        <v>1139</v>
      </c>
      <c r="P7" s="51">
        <v>-9</v>
      </c>
    </row>
    <row r="8" spans="1:16" x14ac:dyDescent="0.55000000000000004">
      <c r="A8" s="8"/>
      <c r="B8" s="21" t="s">
        <v>13</v>
      </c>
      <c r="C8" s="56">
        <v>71751</v>
      </c>
      <c r="D8" s="56">
        <v>59546</v>
      </c>
      <c r="E8" s="36">
        <f t="shared" si="0"/>
        <v>20.496758808316251</v>
      </c>
      <c r="F8" s="36">
        <f t="shared" si="1"/>
        <v>4.9249496186391815</v>
      </c>
      <c r="G8" s="56">
        <v>70638</v>
      </c>
      <c r="H8" s="51">
        <v>21</v>
      </c>
      <c r="I8" s="51">
        <v>49</v>
      </c>
      <c r="J8" s="51">
        <v>19.5</v>
      </c>
      <c r="K8" s="51">
        <v>3</v>
      </c>
      <c r="L8" s="51">
        <v>0</v>
      </c>
      <c r="M8" s="51">
        <v>185</v>
      </c>
      <c r="N8" s="51">
        <v>-11.1</v>
      </c>
      <c r="O8" s="51">
        <v>876</v>
      </c>
      <c r="P8" s="51">
        <v>-6.7</v>
      </c>
    </row>
    <row r="9" spans="1:16" s="4" customFormat="1" x14ac:dyDescent="0.55000000000000004">
      <c r="A9" s="8"/>
      <c r="B9" s="27" t="s">
        <v>130</v>
      </c>
      <c r="C9" s="56">
        <v>8342</v>
      </c>
      <c r="D9" s="56">
        <v>6823</v>
      </c>
      <c r="E9" s="36">
        <f t="shared" ref="E9" si="2">(C9/D9-1)*100</f>
        <v>22.26293419317016</v>
      </c>
      <c r="F9" s="36">
        <f t="shared" ref="F9" si="3">(C9/$C$4)*100</f>
        <v>0.57259034325219238</v>
      </c>
      <c r="G9" s="56">
        <v>8316</v>
      </c>
      <c r="H9" s="51">
        <v>22.9</v>
      </c>
      <c r="I9" s="51">
        <v>2</v>
      </c>
      <c r="J9" s="36" t="s">
        <v>145</v>
      </c>
      <c r="K9" s="51">
        <v>0</v>
      </c>
      <c r="L9" s="51">
        <v>-100</v>
      </c>
      <c r="M9" s="51">
        <v>9</v>
      </c>
      <c r="N9" s="51">
        <v>-55</v>
      </c>
      <c r="O9" s="51">
        <v>15</v>
      </c>
      <c r="P9" s="51">
        <v>-58.3</v>
      </c>
    </row>
    <row r="10" spans="1:16" x14ac:dyDescent="0.55000000000000004">
      <c r="A10" s="8"/>
      <c r="B10" s="21" t="s">
        <v>14</v>
      </c>
      <c r="C10" s="56">
        <v>43281</v>
      </c>
      <c r="D10" s="56">
        <v>42650</v>
      </c>
      <c r="E10" s="36">
        <f t="shared" si="0"/>
        <v>1.4794841735052744</v>
      </c>
      <c r="F10" s="36">
        <f t="shared" si="1"/>
        <v>2.9707843018818196</v>
      </c>
      <c r="G10" s="56">
        <v>28484</v>
      </c>
      <c r="H10" s="51">
        <v>0.9</v>
      </c>
      <c r="I10" s="51">
        <v>117</v>
      </c>
      <c r="J10" s="51">
        <v>-16.399999999999999</v>
      </c>
      <c r="K10" s="51">
        <v>106</v>
      </c>
      <c r="L10" s="51">
        <v>-16.5</v>
      </c>
      <c r="M10" s="51">
        <v>69</v>
      </c>
      <c r="N10" s="51">
        <v>27.8</v>
      </c>
      <c r="O10" s="56">
        <v>14505</v>
      </c>
      <c r="P10" s="51">
        <v>2.8</v>
      </c>
    </row>
    <row r="11" spans="1:16" x14ac:dyDescent="0.55000000000000004">
      <c r="A11" s="8"/>
      <c r="B11" s="21" t="s">
        <v>16</v>
      </c>
      <c r="C11" s="56">
        <v>29716</v>
      </c>
      <c r="D11" s="56">
        <v>26089</v>
      </c>
      <c r="E11" s="36">
        <f t="shared" si="0"/>
        <v>13.902410977806735</v>
      </c>
      <c r="F11" s="36">
        <f t="shared" si="1"/>
        <v>2.0396900791275652</v>
      </c>
      <c r="G11" s="56">
        <v>23216</v>
      </c>
      <c r="H11" s="51">
        <v>9.1</v>
      </c>
      <c r="I11" s="51">
        <v>126</v>
      </c>
      <c r="J11" s="51">
        <v>-31.9</v>
      </c>
      <c r="K11" s="51">
        <v>216</v>
      </c>
      <c r="L11" s="51">
        <v>3.3</v>
      </c>
      <c r="M11" s="51">
        <v>117</v>
      </c>
      <c r="N11" s="51">
        <v>-17</v>
      </c>
      <c r="O11" s="56">
        <v>6041</v>
      </c>
      <c r="P11" s="51">
        <v>41.2</v>
      </c>
    </row>
    <row r="12" spans="1:16" x14ac:dyDescent="0.55000000000000004">
      <c r="A12" s="8"/>
      <c r="B12" s="21" t="s">
        <v>12</v>
      </c>
      <c r="C12" s="56">
        <v>55850</v>
      </c>
      <c r="D12" s="56">
        <v>54026</v>
      </c>
      <c r="E12" s="36">
        <f t="shared" si="0"/>
        <v>3.3761522230037366</v>
      </c>
      <c r="F12" s="36">
        <f t="shared" si="1"/>
        <v>3.8335136263048359</v>
      </c>
      <c r="G12" s="56">
        <v>49231</v>
      </c>
      <c r="H12" s="51">
        <v>4.2</v>
      </c>
      <c r="I12" s="51">
        <v>53</v>
      </c>
      <c r="J12" s="51">
        <v>26.2</v>
      </c>
      <c r="K12" s="51">
        <v>224</v>
      </c>
      <c r="L12" s="51">
        <v>-25.8</v>
      </c>
      <c r="M12" s="51">
        <v>119</v>
      </c>
      <c r="N12" s="51">
        <v>105.2</v>
      </c>
      <c r="O12" s="56">
        <v>6223</v>
      </c>
      <c r="P12" s="51">
        <v>-2.5</v>
      </c>
    </row>
    <row r="13" spans="1:16" s="4" customFormat="1" x14ac:dyDescent="0.55000000000000004">
      <c r="A13" s="8"/>
      <c r="B13" s="21" t="s">
        <v>18</v>
      </c>
      <c r="C13" s="56">
        <v>30721</v>
      </c>
      <c r="D13" s="56">
        <v>29844</v>
      </c>
      <c r="E13" s="36">
        <f t="shared" si="0"/>
        <v>2.9386141267926602</v>
      </c>
      <c r="F13" s="36">
        <f t="shared" si="1"/>
        <v>2.1086727325642056</v>
      </c>
      <c r="G13" s="56">
        <v>18158</v>
      </c>
      <c r="H13" s="51">
        <v>1.9</v>
      </c>
      <c r="I13" s="56">
        <v>1136</v>
      </c>
      <c r="J13" s="51">
        <v>-4.0999999999999996</v>
      </c>
      <c r="K13" s="51">
        <v>295</v>
      </c>
      <c r="L13" s="51">
        <v>-16.2</v>
      </c>
      <c r="M13" s="56">
        <v>4005</v>
      </c>
      <c r="N13" s="51">
        <v>1.3</v>
      </c>
      <c r="O13" s="56">
        <v>7127</v>
      </c>
      <c r="P13" s="51">
        <v>9</v>
      </c>
    </row>
    <row r="14" spans="1:16" x14ac:dyDescent="0.55000000000000004">
      <c r="A14" s="8"/>
      <c r="B14" s="21" t="s">
        <v>19</v>
      </c>
      <c r="C14" s="56">
        <v>10208</v>
      </c>
      <c r="D14" s="56">
        <v>8440</v>
      </c>
      <c r="E14" s="36">
        <f t="shared" si="0"/>
        <v>20.947867298578203</v>
      </c>
      <c r="F14" s="36">
        <f t="shared" si="1"/>
        <v>0.70067156843902889</v>
      </c>
      <c r="G14" s="56">
        <v>3697</v>
      </c>
      <c r="H14" s="51">
        <v>19.600000000000001</v>
      </c>
      <c r="I14" s="56">
        <v>2183</v>
      </c>
      <c r="J14" s="51">
        <v>-1.4</v>
      </c>
      <c r="K14" s="51">
        <v>88</v>
      </c>
      <c r="L14" s="51">
        <v>238.5</v>
      </c>
      <c r="M14" s="51">
        <v>100</v>
      </c>
      <c r="N14" s="51">
        <v>53.8</v>
      </c>
      <c r="O14" s="56">
        <v>4140</v>
      </c>
      <c r="P14" s="51">
        <v>36</v>
      </c>
    </row>
    <row r="15" spans="1:16" x14ac:dyDescent="0.55000000000000004">
      <c r="A15" s="8"/>
      <c r="B15" s="21" t="s">
        <v>15</v>
      </c>
      <c r="C15" s="56">
        <v>57764</v>
      </c>
      <c r="D15" s="56">
        <v>55665</v>
      </c>
      <c r="E15" s="36">
        <f t="shared" si="0"/>
        <v>3.7707715799874197</v>
      </c>
      <c r="F15" s="36">
        <f t="shared" si="1"/>
        <v>3.964889545387154</v>
      </c>
      <c r="G15" s="56">
        <v>55329</v>
      </c>
      <c r="H15" s="51">
        <v>5</v>
      </c>
      <c r="I15" s="51">
        <v>119</v>
      </c>
      <c r="J15" s="51">
        <v>33.700000000000003</v>
      </c>
      <c r="K15" s="51">
        <v>3</v>
      </c>
      <c r="L15" s="51">
        <v>0</v>
      </c>
      <c r="M15" s="51">
        <v>89</v>
      </c>
      <c r="N15" s="51">
        <v>-21.9</v>
      </c>
      <c r="O15" s="56">
        <v>2224</v>
      </c>
      <c r="P15" s="51">
        <v>-19.399999999999999</v>
      </c>
    </row>
    <row r="16" spans="1:16" x14ac:dyDescent="0.55000000000000004">
      <c r="A16" s="8"/>
      <c r="B16" s="21" t="s">
        <v>17</v>
      </c>
      <c r="C16" s="56">
        <v>42216</v>
      </c>
      <c r="D16" s="56">
        <v>40465</v>
      </c>
      <c r="E16" s="36">
        <f t="shared" si="0"/>
        <v>4.3271963425182358</v>
      </c>
      <c r="F16" s="36">
        <f t="shared" si="1"/>
        <v>2.8976832810758273</v>
      </c>
      <c r="G16" s="56">
        <v>40707</v>
      </c>
      <c r="H16" s="51">
        <v>4.5999999999999996</v>
      </c>
      <c r="I16" s="51">
        <v>112</v>
      </c>
      <c r="J16" s="51">
        <v>6.7</v>
      </c>
      <c r="K16" s="51">
        <v>13</v>
      </c>
      <c r="L16" s="51">
        <v>550</v>
      </c>
      <c r="M16" s="51">
        <v>76</v>
      </c>
      <c r="N16" s="51">
        <v>-6.2</v>
      </c>
      <c r="O16" s="56">
        <v>1308</v>
      </c>
      <c r="P16" s="51">
        <v>-3.8</v>
      </c>
    </row>
    <row r="17" spans="1:16" x14ac:dyDescent="0.55000000000000004">
      <c r="A17" s="8"/>
      <c r="B17" s="21" t="s">
        <v>20</v>
      </c>
      <c r="C17" s="56">
        <v>10042</v>
      </c>
      <c r="D17" s="56">
        <v>8202</v>
      </c>
      <c r="E17" s="36">
        <f t="shared" si="0"/>
        <v>22.433552792001944</v>
      </c>
      <c r="F17" s="36">
        <f t="shared" si="1"/>
        <v>0.68927741871715598</v>
      </c>
      <c r="G17" s="56">
        <v>8531</v>
      </c>
      <c r="H17" s="51">
        <v>26.7</v>
      </c>
      <c r="I17" s="51">
        <v>65</v>
      </c>
      <c r="J17" s="51">
        <v>-20.7</v>
      </c>
      <c r="K17" s="51">
        <v>299</v>
      </c>
      <c r="L17" s="51">
        <v>4.2</v>
      </c>
      <c r="M17" s="51">
        <v>535</v>
      </c>
      <c r="N17" s="51">
        <v>-3.1</v>
      </c>
      <c r="O17" s="51">
        <v>612</v>
      </c>
      <c r="P17" s="51">
        <v>11.3</v>
      </c>
    </row>
    <row r="18" spans="1:16" x14ac:dyDescent="0.55000000000000004">
      <c r="A18" s="8"/>
      <c r="B18" s="21" t="s">
        <v>22</v>
      </c>
      <c r="C18" s="56">
        <v>5461</v>
      </c>
      <c r="D18" s="56">
        <v>5513</v>
      </c>
      <c r="E18" s="36">
        <f t="shared" si="0"/>
        <v>-0.94322510429892814</v>
      </c>
      <c r="F18" s="36">
        <f t="shared" si="1"/>
        <v>0.37484007006715681</v>
      </c>
      <c r="G18" s="56">
        <v>2341</v>
      </c>
      <c r="H18" s="51">
        <v>12.4</v>
      </c>
      <c r="I18" s="51">
        <v>532</v>
      </c>
      <c r="J18" s="51">
        <v>-10.9</v>
      </c>
      <c r="K18" s="51">
        <v>7</v>
      </c>
      <c r="L18" s="36" t="s">
        <v>145</v>
      </c>
      <c r="M18" s="51">
        <v>252</v>
      </c>
      <c r="N18" s="51">
        <v>3.7</v>
      </c>
      <c r="O18" s="56">
        <v>2329</v>
      </c>
      <c r="P18" s="51">
        <v>-10.1</v>
      </c>
    </row>
    <row r="19" spans="1:16" x14ac:dyDescent="0.55000000000000004">
      <c r="A19" s="8"/>
      <c r="B19" s="21" t="s">
        <v>21</v>
      </c>
      <c r="C19" s="56">
        <v>6900</v>
      </c>
      <c r="D19" s="56">
        <v>5492</v>
      </c>
      <c r="E19" s="36">
        <f t="shared" si="0"/>
        <v>25.637290604515648</v>
      </c>
      <c r="F19" s="36">
        <f t="shared" si="1"/>
        <v>0.47361224747544084</v>
      </c>
      <c r="G19" s="56">
        <v>1964</v>
      </c>
      <c r="H19" s="51">
        <v>39.799999999999997</v>
      </c>
      <c r="I19" s="51">
        <v>8</v>
      </c>
      <c r="J19" s="51">
        <v>0</v>
      </c>
      <c r="K19" s="51">
        <v>40</v>
      </c>
      <c r="L19" s="51">
        <v>90.5</v>
      </c>
      <c r="M19" s="51">
        <v>70</v>
      </c>
      <c r="N19" s="51">
        <v>55.6</v>
      </c>
      <c r="O19" s="56">
        <v>4818</v>
      </c>
      <c r="P19" s="51">
        <v>20.100000000000001</v>
      </c>
    </row>
    <row r="20" spans="1:16" x14ac:dyDescent="0.55000000000000004">
      <c r="A20" s="8"/>
      <c r="B20" s="21" t="s">
        <v>24</v>
      </c>
      <c r="C20" s="56">
        <v>2459</v>
      </c>
      <c r="D20" s="56">
        <v>2361</v>
      </c>
      <c r="E20" s="36">
        <f t="shared" si="0"/>
        <v>4.1507835662854653</v>
      </c>
      <c r="F20" s="36">
        <f t="shared" si="1"/>
        <v>0.16878442268726215</v>
      </c>
      <c r="G20" s="56">
        <v>2293</v>
      </c>
      <c r="H20" s="51">
        <v>4.5</v>
      </c>
      <c r="I20" s="51">
        <v>34</v>
      </c>
      <c r="J20" s="51">
        <v>21.4</v>
      </c>
      <c r="K20" s="51">
        <v>17</v>
      </c>
      <c r="L20" s="51">
        <v>54.5</v>
      </c>
      <c r="M20" s="51">
        <v>43</v>
      </c>
      <c r="N20" s="51">
        <v>-18.899999999999999</v>
      </c>
      <c r="O20" s="51">
        <v>72</v>
      </c>
      <c r="P20" s="51">
        <v>-2.7</v>
      </c>
    </row>
    <row r="21" spans="1:16" x14ac:dyDescent="0.55000000000000004">
      <c r="A21" s="8"/>
      <c r="B21" s="21" t="s">
        <v>23</v>
      </c>
      <c r="C21" s="56">
        <v>3388</v>
      </c>
      <c r="D21" s="56">
        <v>3107</v>
      </c>
      <c r="E21" s="36">
        <f t="shared" si="0"/>
        <v>9.0440939813324803</v>
      </c>
      <c r="F21" s="36">
        <f t="shared" si="1"/>
        <v>0.232550477456057</v>
      </c>
      <c r="G21" s="56">
        <v>2415</v>
      </c>
      <c r="H21" s="51">
        <v>16.5</v>
      </c>
      <c r="I21" s="51">
        <v>8</v>
      </c>
      <c r="J21" s="51">
        <v>0</v>
      </c>
      <c r="K21" s="51">
        <v>2</v>
      </c>
      <c r="L21" s="51">
        <v>100</v>
      </c>
      <c r="M21" s="51">
        <v>57</v>
      </c>
      <c r="N21" s="51">
        <v>3.6</v>
      </c>
      <c r="O21" s="51">
        <v>906</v>
      </c>
      <c r="P21" s="51">
        <v>-6.6</v>
      </c>
    </row>
    <row r="22" spans="1:16" x14ac:dyDescent="0.55000000000000004">
      <c r="A22" s="8"/>
      <c r="B22" s="21" t="s">
        <v>25</v>
      </c>
      <c r="C22" s="56">
        <v>2505</v>
      </c>
      <c r="D22" s="56">
        <v>1908</v>
      </c>
      <c r="E22" s="36">
        <f t="shared" si="0"/>
        <v>31.289308176100626</v>
      </c>
      <c r="F22" s="36">
        <f t="shared" si="1"/>
        <v>0.17194183767043175</v>
      </c>
      <c r="G22" s="56">
        <v>1322</v>
      </c>
      <c r="H22" s="51">
        <v>59.1</v>
      </c>
      <c r="I22" s="51">
        <v>13</v>
      </c>
      <c r="J22" s="51">
        <v>-7.1</v>
      </c>
      <c r="K22" s="51">
        <v>37</v>
      </c>
      <c r="L22" s="51">
        <v>-36.200000000000003</v>
      </c>
      <c r="M22" s="51">
        <v>26</v>
      </c>
      <c r="N22" s="51">
        <v>-3.7</v>
      </c>
      <c r="O22" s="56">
        <v>1107</v>
      </c>
      <c r="P22" s="51">
        <v>13.2</v>
      </c>
    </row>
    <row r="23" spans="1:16" x14ac:dyDescent="0.55000000000000004">
      <c r="A23" s="8"/>
      <c r="B23" s="21" t="s">
        <v>119</v>
      </c>
      <c r="C23" s="56">
        <v>3822</v>
      </c>
      <c r="D23" s="56">
        <v>2694</v>
      </c>
      <c r="E23" s="36">
        <f t="shared" si="0"/>
        <v>41.870824053452104</v>
      </c>
      <c r="F23" s="36">
        <f t="shared" si="1"/>
        <v>0.2623400014277007</v>
      </c>
      <c r="G23" s="56">
        <v>1796</v>
      </c>
      <c r="H23" s="51">
        <v>65.099999999999994</v>
      </c>
      <c r="I23" s="51">
        <v>37</v>
      </c>
      <c r="J23" s="51">
        <v>-21.3</v>
      </c>
      <c r="K23" s="51">
        <v>73</v>
      </c>
      <c r="L23" s="51">
        <v>-7.6</v>
      </c>
      <c r="M23" s="51">
        <v>36</v>
      </c>
      <c r="N23" s="51">
        <v>9.1</v>
      </c>
      <c r="O23" s="56">
        <v>1880</v>
      </c>
      <c r="P23" s="51">
        <v>29.9</v>
      </c>
    </row>
    <row r="24" spans="1:16" x14ac:dyDescent="0.55000000000000004">
      <c r="A24" s="8"/>
      <c r="B24" s="21" t="s">
        <v>26</v>
      </c>
      <c r="C24" s="56">
        <v>1313</v>
      </c>
      <c r="D24" s="56">
        <v>1080</v>
      </c>
      <c r="E24" s="36">
        <f t="shared" si="0"/>
        <v>21.57407407407408</v>
      </c>
      <c r="F24" s="36">
        <f t="shared" si="1"/>
        <v>9.012360593264547E-2</v>
      </c>
      <c r="G24" s="51">
        <v>211</v>
      </c>
      <c r="H24" s="51">
        <v>7.1</v>
      </c>
      <c r="I24" s="51">
        <v>47</v>
      </c>
      <c r="J24" s="51">
        <v>-13</v>
      </c>
      <c r="K24" s="51">
        <v>2</v>
      </c>
      <c r="L24" s="51">
        <v>100</v>
      </c>
      <c r="M24" s="51">
        <v>7</v>
      </c>
      <c r="N24" s="51">
        <v>16.7</v>
      </c>
      <c r="O24" s="56">
        <v>1046</v>
      </c>
      <c r="P24" s="51">
        <v>27.3</v>
      </c>
    </row>
    <row r="25" spans="1:16" x14ac:dyDescent="0.55000000000000004">
      <c r="A25" s="8"/>
      <c r="B25" s="21" t="s">
        <v>29</v>
      </c>
      <c r="C25" s="56">
        <v>1597</v>
      </c>
      <c r="D25" s="56">
        <v>1216</v>
      </c>
      <c r="E25" s="36">
        <f t="shared" si="0"/>
        <v>31.332236842105267</v>
      </c>
      <c r="F25" s="36">
        <f t="shared" si="1"/>
        <v>0.10961721148091</v>
      </c>
      <c r="G25" s="51">
        <v>289</v>
      </c>
      <c r="H25" s="51">
        <v>65.099999999999994</v>
      </c>
      <c r="I25" s="51">
        <v>148</v>
      </c>
      <c r="J25" s="51">
        <v>8.8000000000000007</v>
      </c>
      <c r="K25" s="51">
        <v>94</v>
      </c>
      <c r="L25" s="51">
        <v>213.3</v>
      </c>
      <c r="M25" s="51">
        <v>52</v>
      </c>
      <c r="N25" s="51">
        <v>-5.5</v>
      </c>
      <c r="O25" s="56">
        <v>1014</v>
      </c>
      <c r="P25" s="51">
        <v>23.7</v>
      </c>
    </row>
    <row r="26" spans="1:16" x14ac:dyDescent="0.55000000000000004">
      <c r="A26" s="8"/>
      <c r="B26" s="21" t="s">
        <v>28</v>
      </c>
      <c r="C26" s="56">
        <v>1159</v>
      </c>
      <c r="D26" s="51">
        <v>953</v>
      </c>
      <c r="E26" s="36">
        <f t="shared" si="0"/>
        <v>21.615949632738719</v>
      </c>
      <c r="F26" s="36">
        <f t="shared" si="1"/>
        <v>7.9553129684642884E-2</v>
      </c>
      <c r="G26" s="51">
        <v>404</v>
      </c>
      <c r="H26" s="51">
        <v>46.4</v>
      </c>
      <c r="I26" s="51">
        <v>166</v>
      </c>
      <c r="J26" s="51">
        <v>-32</v>
      </c>
      <c r="K26" s="51">
        <v>20</v>
      </c>
      <c r="L26" s="51">
        <v>300</v>
      </c>
      <c r="M26" s="51">
        <v>81</v>
      </c>
      <c r="N26" s="51">
        <v>32.799999999999997</v>
      </c>
      <c r="O26" s="51">
        <v>488</v>
      </c>
      <c r="P26" s="51">
        <v>33</v>
      </c>
    </row>
    <row r="27" spans="1:16" x14ac:dyDescent="0.55000000000000004">
      <c r="A27" s="8"/>
      <c r="B27" s="21" t="s">
        <v>27</v>
      </c>
      <c r="C27" s="51">
        <v>839</v>
      </c>
      <c r="D27" s="51">
        <v>881</v>
      </c>
      <c r="E27" s="36">
        <f t="shared" si="0"/>
        <v>-4.7673098751418896</v>
      </c>
      <c r="F27" s="36">
        <f t="shared" si="1"/>
        <v>5.7588503714767363E-2</v>
      </c>
      <c r="G27" s="51">
        <v>788</v>
      </c>
      <c r="H27" s="51">
        <v>-4</v>
      </c>
      <c r="I27" s="51">
        <v>9</v>
      </c>
      <c r="J27" s="51">
        <v>50</v>
      </c>
      <c r="K27" s="51">
        <v>2</v>
      </c>
      <c r="L27" s="36" t="s">
        <v>145</v>
      </c>
      <c r="M27" s="51">
        <v>5</v>
      </c>
      <c r="N27" s="51">
        <v>-50</v>
      </c>
      <c r="O27" s="51">
        <v>35</v>
      </c>
      <c r="P27" s="51">
        <v>-20.5</v>
      </c>
    </row>
    <row r="28" spans="1:16" x14ac:dyDescent="0.55000000000000004">
      <c r="A28" s="8"/>
      <c r="B28" s="21" t="s">
        <v>30</v>
      </c>
      <c r="C28" s="51">
        <v>253</v>
      </c>
      <c r="D28" s="51">
        <v>214</v>
      </c>
      <c r="E28" s="36">
        <f t="shared" si="0"/>
        <v>18.224299065420556</v>
      </c>
      <c r="F28" s="36">
        <f t="shared" si="1"/>
        <v>1.736578240743283E-2</v>
      </c>
      <c r="G28" s="51">
        <v>114</v>
      </c>
      <c r="H28" s="51">
        <v>29.5</v>
      </c>
      <c r="I28" s="51">
        <v>69</v>
      </c>
      <c r="J28" s="51">
        <v>21.1</v>
      </c>
      <c r="K28" s="51">
        <v>5</v>
      </c>
      <c r="L28" s="51">
        <v>66.7</v>
      </c>
      <c r="M28" s="51">
        <v>20</v>
      </c>
      <c r="N28" s="51">
        <v>11.1</v>
      </c>
      <c r="O28" s="51">
        <v>45</v>
      </c>
      <c r="P28" s="51">
        <v>-6.3</v>
      </c>
    </row>
    <row r="29" spans="1:16" x14ac:dyDescent="0.55000000000000004">
      <c r="A29" s="8"/>
      <c r="B29" s="21" t="s">
        <v>31</v>
      </c>
      <c r="C29" s="56">
        <v>6468</v>
      </c>
      <c r="D29" s="56">
        <v>6066</v>
      </c>
      <c r="E29" s="36">
        <f t="shared" si="0"/>
        <v>6.6271018793274017</v>
      </c>
      <c r="F29" s="36">
        <f t="shared" si="1"/>
        <v>0.44396000241610883</v>
      </c>
      <c r="G29" s="56">
        <v>3273</v>
      </c>
      <c r="H29" s="51">
        <v>14.8</v>
      </c>
      <c r="I29" s="51">
        <v>390</v>
      </c>
      <c r="J29" s="51">
        <v>11.1</v>
      </c>
      <c r="K29" s="51">
        <v>142</v>
      </c>
      <c r="L29" s="51">
        <v>7.6</v>
      </c>
      <c r="M29" s="51">
        <v>211</v>
      </c>
      <c r="N29" s="51">
        <v>129.30000000000001</v>
      </c>
      <c r="O29" s="56">
        <v>2452</v>
      </c>
      <c r="P29" s="51">
        <v>-7.2</v>
      </c>
    </row>
    <row r="30" spans="1:16" x14ac:dyDescent="0.55000000000000004">
      <c r="A30" s="9"/>
      <c r="B30" s="21" t="s">
        <v>32</v>
      </c>
      <c r="C30" s="56">
        <v>1250667</v>
      </c>
      <c r="D30" s="56">
        <v>1125343</v>
      </c>
      <c r="E30" s="36">
        <f t="shared" si="0"/>
        <v>11.136515711209816</v>
      </c>
      <c r="F30" s="36">
        <f t="shared" si="1"/>
        <v>85.845102712082195</v>
      </c>
      <c r="G30" s="56">
        <v>1094768</v>
      </c>
      <c r="H30" s="51">
        <v>11.9</v>
      </c>
      <c r="I30" s="56">
        <v>11191</v>
      </c>
      <c r="J30" s="51">
        <v>4.7</v>
      </c>
      <c r="K30" s="56">
        <v>2549</v>
      </c>
      <c r="L30" s="51">
        <v>16</v>
      </c>
      <c r="M30" s="56">
        <v>20484</v>
      </c>
      <c r="N30" s="51">
        <v>16.399999999999999</v>
      </c>
      <c r="O30" s="56">
        <v>121675</v>
      </c>
      <c r="P30" s="51">
        <v>4.5</v>
      </c>
    </row>
    <row r="31" spans="1:16" x14ac:dyDescent="0.55000000000000004">
      <c r="A31" s="10" t="s">
        <v>33</v>
      </c>
      <c r="B31" s="21" t="s">
        <v>34</v>
      </c>
      <c r="C31" s="56">
        <v>77387</v>
      </c>
      <c r="D31" s="56">
        <v>71023</v>
      </c>
      <c r="E31" s="36">
        <f t="shared" si="0"/>
        <v>8.9604775917660575</v>
      </c>
      <c r="F31" s="36">
        <f t="shared" si="1"/>
        <v>5.3118015935336143</v>
      </c>
      <c r="G31" s="56">
        <v>58743</v>
      </c>
      <c r="H31" s="51">
        <v>10.8</v>
      </c>
      <c r="I31" s="51">
        <v>365</v>
      </c>
      <c r="J31" s="51">
        <v>20.100000000000001</v>
      </c>
      <c r="K31" s="56">
        <v>3436</v>
      </c>
      <c r="L31" s="51">
        <v>22.5</v>
      </c>
      <c r="M31" s="51">
        <v>355</v>
      </c>
      <c r="N31" s="51">
        <v>56.4</v>
      </c>
      <c r="O31" s="56">
        <v>14488</v>
      </c>
      <c r="P31" s="51">
        <v>-1.4</v>
      </c>
    </row>
    <row r="32" spans="1:16" x14ac:dyDescent="0.55000000000000004">
      <c r="A32" s="8"/>
      <c r="B32" s="21" t="s">
        <v>35</v>
      </c>
      <c r="C32" s="56">
        <v>15292</v>
      </c>
      <c r="D32" s="56">
        <v>14083</v>
      </c>
      <c r="E32" s="36">
        <f t="shared" si="0"/>
        <v>8.5848185755875939</v>
      </c>
      <c r="F32" s="36">
        <f t="shared" si="1"/>
        <v>1.0496345635354261</v>
      </c>
      <c r="G32" s="56">
        <v>11377</v>
      </c>
      <c r="H32" s="51">
        <v>14.8</v>
      </c>
      <c r="I32" s="51">
        <v>38</v>
      </c>
      <c r="J32" s="51">
        <v>11.8</v>
      </c>
      <c r="K32" s="51">
        <v>30</v>
      </c>
      <c r="L32" s="51">
        <v>-16.7</v>
      </c>
      <c r="M32" s="51">
        <v>49</v>
      </c>
      <c r="N32" s="51">
        <v>44.1</v>
      </c>
      <c r="O32" s="56">
        <v>3798</v>
      </c>
      <c r="P32" s="51">
        <v>-6.7</v>
      </c>
    </row>
    <row r="33" spans="1:16" x14ac:dyDescent="0.55000000000000004">
      <c r="A33" s="8"/>
      <c r="B33" s="21" t="s">
        <v>36</v>
      </c>
      <c r="C33" s="56">
        <v>1933</v>
      </c>
      <c r="D33" s="56">
        <v>1414</v>
      </c>
      <c r="E33" s="36">
        <f t="shared" si="0"/>
        <v>36.70438472418671</v>
      </c>
      <c r="F33" s="36">
        <f t="shared" si="1"/>
        <v>0.13268006874927929</v>
      </c>
      <c r="G33" s="56">
        <v>1561</v>
      </c>
      <c r="H33" s="51">
        <v>37.5</v>
      </c>
      <c r="I33" s="51">
        <v>13</v>
      </c>
      <c r="J33" s="51">
        <v>85.7</v>
      </c>
      <c r="K33" s="51">
        <v>8</v>
      </c>
      <c r="L33" s="51">
        <v>-11.1</v>
      </c>
      <c r="M33" s="51">
        <v>22</v>
      </c>
      <c r="N33" s="51">
        <v>37.5</v>
      </c>
      <c r="O33" s="51">
        <v>329</v>
      </c>
      <c r="P33" s="51">
        <v>33.200000000000003</v>
      </c>
    </row>
    <row r="34" spans="1:16" x14ac:dyDescent="0.55000000000000004">
      <c r="A34" s="8"/>
      <c r="B34" s="21" t="s">
        <v>37</v>
      </c>
      <c r="C34" s="56">
        <v>2382</v>
      </c>
      <c r="D34" s="56">
        <v>1859</v>
      </c>
      <c r="E34" s="36">
        <f t="shared" si="0"/>
        <v>28.133405056481987</v>
      </c>
      <c r="F34" s="36">
        <f t="shared" si="1"/>
        <v>0.16349918456326087</v>
      </c>
      <c r="G34" s="56">
        <v>1852</v>
      </c>
      <c r="H34" s="51">
        <v>33.700000000000003</v>
      </c>
      <c r="I34" s="51">
        <v>6</v>
      </c>
      <c r="J34" s="51">
        <v>200</v>
      </c>
      <c r="K34" s="51">
        <v>1</v>
      </c>
      <c r="L34" s="51">
        <v>-75</v>
      </c>
      <c r="M34" s="51">
        <v>62</v>
      </c>
      <c r="N34" s="51">
        <v>8.8000000000000007</v>
      </c>
      <c r="O34" s="51">
        <v>461</v>
      </c>
      <c r="P34" s="51">
        <v>12.2</v>
      </c>
    </row>
    <row r="35" spans="1:16" x14ac:dyDescent="0.55000000000000004">
      <c r="A35" s="8"/>
      <c r="B35" s="21" t="s">
        <v>38</v>
      </c>
      <c r="C35" s="56">
        <v>2490</v>
      </c>
      <c r="D35" s="56">
        <v>2116</v>
      </c>
      <c r="E35" s="36">
        <f t="shared" si="0"/>
        <v>17.674858223062383</v>
      </c>
      <c r="F35" s="36">
        <f t="shared" si="1"/>
        <v>0.17091224582809386</v>
      </c>
      <c r="G35" s="56">
        <v>1969</v>
      </c>
      <c r="H35" s="51">
        <v>23.8</v>
      </c>
      <c r="I35" s="51">
        <v>9</v>
      </c>
      <c r="J35" s="51">
        <v>-55</v>
      </c>
      <c r="K35" s="51">
        <v>28</v>
      </c>
      <c r="L35" s="51">
        <v>7.7</v>
      </c>
      <c r="M35" s="51">
        <v>49</v>
      </c>
      <c r="N35" s="51">
        <v>-19.7</v>
      </c>
      <c r="O35" s="51">
        <v>435</v>
      </c>
      <c r="P35" s="51">
        <v>3.8</v>
      </c>
    </row>
    <row r="36" spans="1:16" x14ac:dyDescent="0.55000000000000004">
      <c r="A36" s="9"/>
      <c r="B36" s="21" t="s">
        <v>39</v>
      </c>
      <c r="C36" s="56">
        <v>99484</v>
      </c>
      <c r="D36" s="56">
        <v>90495</v>
      </c>
      <c r="E36" s="36">
        <f t="shared" si="0"/>
        <v>9.9331454776506956</v>
      </c>
      <c r="F36" s="36">
        <f t="shared" si="1"/>
        <v>6.8285276562096753</v>
      </c>
      <c r="G36" s="56">
        <v>75502</v>
      </c>
      <c r="H36" s="51">
        <v>12.7</v>
      </c>
      <c r="I36" s="51">
        <v>431</v>
      </c>
      <c r="J36" s="51">
        <v>17.399999999999999</v>
      </c>
      <c r="K36" s="56">
        <v>3503</v>
      </c>
      <c r="L36" s="51">
        <v>21.7</v>
      </c>
      <c r="M36" s="51">
        <v>537</v>
      </c>
      <c r="N36" s="51">
        <v>35.9</v>
      </c>
      <c r="O36" s="56">
        <v>19511</v>
      </c>
      <c r="P36" s="51">
        <v>-1.6</v>
      </c>
    </row>
    <row r="37" spans="1:16" x14ac:dyDescent="0.55000000000000004">
      <c r="A37" s="10" t="s">
        <v>40</v>
      </c>
      <c r="B37" s="21" t="s">
        <v>41</v>
      </c>
      <c r="C37" s="56">
        <v>26570</v>
      </c>
      <c r="D37" s="56">
        <v>23008</v>
      </c>
      <c r="E37" s="36">
        <f t="shared" si="0"/>
        <v>15.481571627260093</v>
      </c>
      <c r="F37" s="36">
        <f t="shared" si="1"/>
        <v>1.8237503500612267</v>
      </c>
      <c r="G37" s="56">
        <v>18951</v>
      </c>
      <c r="H37" s="51">
        <v>20.100000000000001</v>
      </c>
      <c r="I37" s="51">
        <v>172</v>
      </c>
      <c r="J37" s="51">
        <v>44.5</v>
      </c>
      <c r="K37" s="51">
        <v>22</v>
      </c>
      <c r="L37" s="51">
        <v>22.2</v>
      </c>
      <c r="M37" s="51">
        <v>107</v>
      </c>
      <c r="N37" s="51">
        <v>28.9</v>
      </c>
      <c r="O37" s="56">
        <v>7318</v>
      </c>
      <c r="P37" s="51">
        <v>4.3</v>
      </c>
    </row>
    <row r="38" spans="1:16" x14ac:dyDescent="0.55000000000000004">
      <c r="A38" s="8"/>
      <c r="B38" s="21" t="s">
        <v>42</v>
      </c>
      <c r="C38" s="56">
        <v>8735</v>
      </c>
      <c r="D38" s="56">
        <v>7787</v>
      </c>
      <c r="E38" s="36">
        <f t="shared" si="0"/>
        <v>12.17413638114806</v>
      </c>
      <c r="F38" s="36">
        <f t="shared" si="1"/>
        <v>0.59956564952144575</v>
      </c>
      <c r="G38" s="56">
        <v>7356</v>
      </c>
      <c r="H38" s="51">
        <v>14.2</v>
      </c>
      <c r="I38" s="51">
        <v>103</v>
      </c>
      <c r="J38" s="51">
        <v>-8</v>
      </c>
      <c r="K38" s="51">
        <v>16</v>
      </c>
      <c r="L38" s="51">
        <v>77.8</v>
      </c>
      <c r="M38" s="51">
        <v>47</v>
      </c>
      <c r="N38" s="51">
        <v>80.8</v>
      </c>
      <c r="O38" s="56">
        <v>1213</v>
      </c>
      <c r="P38" s="51">
        <v>1</v>
      </c>
    </row>
    <row r="39" spans="1:16" x14ac:dyDescent="0.55000000000000004">
      <c r="A39" s="8"/>
      <c r="B39" s="21" t="s">
        <v>43</v>
      </c>
      <c r="C39" s="56">
        <v>7304</v>
      </c>
      <c r="D39" s="56">
        <v>6634</v>
      </c>
      <c r="E39" s="36">
        <f t="shared" si="0"/>
        <v>10.099487488694603</v>
      </c>
      <c r="F39" s="36">
        <f t="shared" si="1"/>
        <v>0.5013425877624087</v>
      </c>
      <c r="G39" s="56">
        <v>5714</v>
      </c>
      <c r="H39" s="51">
        <v>9.5</v>
      </c>
      <c r="I39" s="51">
        <v>139</v>
      </c>
      <c r="J39" s="51">
        <v>-18.7</v>
      </c>
      <c r="K39" s="51">
        <v>21</v>
      </c>
      <c r="L39" s="51">
        <v>23.5</v>
      </c>
      <c r="M39" s="51">
        <v>265</v>
      </c>
      <c r="N39" s="51">
        <v>32.5</v>
      </c>
      <c r="O39" s="56">
        <v>1165</v>
      </c>
      <c r="P39" s="51">
        <v>13.5</v>
      </c>
    </row>
    <row r="40" spans="1:16" x14ac:dyDescent="0.55000000000000004">
      <c r="A40" s="8"/>
      <c r="B40" s="21" t="s">
        <v>44</v>
      </c>
      <c r="C40" s="56">
        <v>6752</v>
      </c>
      <c r="D40" s="56">
        <v>5814</v>
      </c>
      <c r="E40" s="36">
        <f t="shared" si="0"/>
        <v>16.133470932232541</v>
      </c>
      <c r="F40" s="36">
        <f t="shared" si="1"/>
        <v>0.4634536079643734</v>
      </c>
      <c r="G40" s="56">
        <v>5202</v>
      </c>
      <c r="H40" s="51">
        <v>17.5</v>
      </c>
      <c r="I40" s="51">
        <v>203</v>
      </c>
      <c r="J40" s="51">
        <v>3.6</v>
      </c>
      <c r="K40" s="51">
        <v>34</v>
      </c>
      <c r="L40" s="51">
        <v>13.3</v>
      </c>
      <c r="M40" s="51">
        <v>426</v>
      </c>
      <c r="N40" s="51">
        <v>45.4</v>
      </c>
      <c r="O40" s="51">
        <v>887</v>
      </c>
      <c r="P40" s="51">
        <v>2.1</v>
      </c>
    </row>
    <row r="41" spans="1:16" x14ac:dyDescent="0.55000000000000004">
      <c r="A41" s="8"/>
      <c r="B41" s="21" t="s">
        <v>45</v>
      </c>
      <c r="C41" s="56">
        <v>3084</v>
      </c>
      <c r="D41" s="56">
        <v>2603</v>
      </c>
      <c r="E41" s="36">
        <f t="shared" si="0"/>
        <v>18.478678447944684</v>
      </c>
      <c r="F41" s="36">
        <f t="shared" si="1"/>
        <v>0.21168408278467529</v>
      </c>
      <c r="G41" s="56">
        <v>2299</v>
      </c>
      <c r="H41" s="51">
        <v>16.899999999999999</v>
      </c>
      <c r="I41" s="51">
        <v>52</v>
      </c>
      <c r="J41" s="51">
        <v>15.6</v>
      </c>
      <c r="K41" s="51">
        <v>9</v>
      </c>
      <c r="L41" s="51">
        <v>-25</v>
      </c>
      <c r="M41" s="51">
        <v>39</v>
      </c>
      <c r="N41" s="51">
        <v>-29.1</v>
      </c>
      <c r="O41" s="51">
        <v>685</v>
      </c>
      <c r="P41" s="51">
        <v>30.7</v>
      </c>
    </row>
    <row r="42" spans="1:16" x14ac:dyDescent="0.55000000000000004">
      <c r="A42" s="8"/>
      <c r="B42" s="21" t="s">
        <v>46</v>
      </c>
      <c r="C42" s="56">
        <v>2459</v>
      </c>
      <c r="D42" s="56">
        <v>2310</v>
      </c>
      <c r="E42" s="36">
        <f t="shared" si="0"/>
        <v>6.4502164502164394</v>
      </c>
      <c r="F42" s="36">
        <f t="shared" si="1"/>
        <v>0.16878442268726215</v>
      </c>
      <c r="G42" s="56">
        <v>1802</v>
      </c>
      <c r="H42" s="51">
        <v>9.3000000000000007</v>
      </c>
      <c r="I42" s="51">
        <v>23</v>
      </c>
      <c r="J42" s="51">
        <v>-17.899999999999999</v>
      </c>
      <c r="K42" s="51">
        <v>8</v>
      </c>
      <c r="L42" s="51">
        <v>-20</v>
      </c>
      <c r="M42" s="51">
        <v>100</v>
      </c>
      <c r="N42" s="51">
        <v>22</v>
      </c>
      <c r="O42" s="51">
        <v>526</v>
      </c>
      <c r="P42" s="51">
        <v>-2.8</v>
      </c>
    </row>
    <row r="43" spans="1:16" x14ac:dyDescent="0.55000000000000004">
      <c r="A43" s="8"/>
      <c r="B43" s="21" t="s">
        <v>47</v>
      </c>
      <c r="C43" s="56">
        <v>2180</v>
      </c>
      <c r="D43" s="56">
        <v>1847</v>
      </c>
      <c r="E43" s="36">
        <f t="shared" si="0"/>
        <v>18.029236599891707</v>
      </c>
      <c r="F43" s="36">
        <f t="shared" si="1"/>
        <v>0.14963401441977695</v>
      </c>
      <c r="G43" s="51">
        <v>600</v>
      </c>
      <c r="H43" s="51">
        <v>12.6</v>
      </c>
      <c r="I43" s="51">
        <v>60</v>
      </c>
      <c r="J43" s="51">
        <v>-43.9</v>
      </c>
      <c r="K43" s="51">
        <v>3</v>
      </c>
      <c r="L43" s="51">
        <v>-66.7</v>
      </c>
      <c r="M43" s="51">
        <v>8</v>
      </c>
      <c r="N43" s="51">
        <v>-20</v>
      </c>
      <c r="O43" s="56">
        <v>1509</v>
      </c>
      <c r="P43" s="51">
        <v>27</v>
      </c>
    </row>
    <row r="44" spans="1:16" x14ac:dyDescent="0.55000000000000004">
      <c r="A44" s="8"/>
      <c r="B44" s="21" t="s">
        <v>49</v>
      </c>
      <c r="C44" s="56">
        <v>1733</v>
      </c>
      <c r="D44" s="56">
        <v>1476</v>
      </c>
      <c r="E44" s="36">
        <f t="shared" si="0"/>
        <v>17.411924119241196</v>
      </c>
      <c r="F44" s="36">
        <f t="shared" si="1"/>
        <v>0.11895217751810708</v>
      </c>
      <c r="G44" s="56">
        <v>1425</v>
      </c>
      <c r="H44" s="51">
        <v>18.7</v>
      </c>
      <c r="I44" s="51">
        <v>12</v>
      </c>
      <c r="J44" s="51">
        <v>-33.299999999999997</v>
      </c>
      <c r="K44" s="51">
        <v>17</v>
      </c>
      <c r="L44" s="51">
        <v>88.9</v>
      </c>
      <c r="M44" s="51">
        <v>68</v>
      </c>
      <c r="N44" s="51">
        <v>38.799999999999997</v>
      </c>
      <c r="O44" s="51">
        <v>211</v>
      </c>
      <c r="P44" s="51">
        <v>6</v>
      </c>
    </row>
    <row r="45" spans="1:16" x14ac:dyDescent="0.55000000000000004">
      <c r="A45" s="8"/>
      <c r="B45" s="21" t="s">
        <v>54</v>
      </c>
      <c r="C45" s="51">
        <v>774</v>
      </c>
      <c r="D45" s="51">
        <v>712</v>
      </c>
      <c r="E45" s="36">
        <f t="shared" si="0"/>
        <v>8.7078651685393194</v>
      </c>
      <c r="F45" s="36">
        <f t="shared" si="1"/>
        <v>5.3126939064636398E-2</v>
      </c>
      <c r="G45" s="51">
        <v>349</v>
      </c>
      <c r="H45" s="51">
        <v>-1.4</v>
      </c>
      <c r="I45" s="51">
        <v>8</v>
      </c>
      <c r="J45" s="51">
        <v>33.299999999999997</v>
      </c>
      <c r="K45" s="51">
        <v>1</v>
      </c>
      <c r="L45" s="51">
        <v>-85.7</v>
      </c>
      <c r="M45" s="51">
        <v>3</v>
      </c>
      <c r="N45" s="51">
        <v>-25</v>
      </c>
      <c r="O45" s="51">
        <v>413</v>
      </c>
      <c r="P45" s="51">
        <v>21.1</v>
      </c>
    </row>
    <row r="46" spans="1:16" x14ac:dyDescent="0.55000000000000004">
      <c r="A46" s="8"/>
      <c r="B46" s="21" t="s">
        <v>48</v>
      </c>
      <c r="C46" s="51">
        <v>663</v>
      </c>
      <c r="D46" s="51">
        <v>745</v>
      </c>
      <c r="E46" s="36">
        <f t="shared" si="0"/>
        <v>-11.006711409395976</v>
      </c>
      <c r="F46" s="36">
        <f t="shared" si="1"/>
        <v>4.5507959431335836E-2</v>
      </c>
      <c r="G46" s="51">
        <v>557</v>
      </c>
      <c r="H46" s="51">
        <v>-2.6</v>
      </c>
      <c r="I46" s="51">
        <v>22</v>
      </c>
      <c r="J46" s="51">
        <v>-73.5</v>
      </c>
      <c r="K46" s="51">
        <v>1</v>
      </c>
      <c r="L46" s="51">
        <v>0</v>
      </c>
      <c r="M46" s="51">
        <v>30</v>
      </c>
      <c r="N46" s="51">
        <v>11.1</v>
      </c>
      <c r="O46" s="51">
        <v>53</v>
      </c>
      <c r="P46" s="51">
        <v>-14.5</v>
      </c>
    </row>
    <row r="47" spans="1:16" x14ac:dyDescent="0.55000000000000004">
      <c r="A47" s="8"/>
      <c r="B47" s="21" t="s">
        <v>50</v>
      </c>
      <c r="C47" s="56">
        <v>1290</v>
      </c>
      <c r="D47" s="56">
        <v>1206</v>
      </c>
      <c r="E47" s="36">
        <f t="shared" si="0"/>
        <v>6.9651741293532243</v>
      </c>
      <c r="F47" s="36">
        <f t="shared" si="1"/>
        <v>8.8544898441060671E-2</v>
      </c>
      <c r="G47" s="56">
        <v>1105</v>
      </c>
      <c r="H47" s="51">
        <v>4</v>
      </c>
      <c r="I47" s="51">
        <v>18</v>
      </c>
      <c r="J47" s="51">
        <v>-5.3</v>
      </c>
      <c r="K47" s="51">
        <v>9</v>
      </c>
      <c r="L47" s="51">
        <v>28.6</v>
      </c>
      <c r="M47" s="51">
        <v>62</v>
      </c>
      <c r="N47" s="51">
        <v>31.9</v>
      </c>
      <c r="O47" s="51">
        <v>96</v>
      </c>
      <c r="P47" s="51">
        <v>37.1</v>
      </c>
    </row>
    <row r="48" spans="1:16" x14ac:dyDescent="0.55000000000000004">
      <c r="A48" s="8"/>
      <c r="B48" s="21" t="s">
        <v>51</v>
      </c>
      <c r="C48" s="56">
        <v>1407</v>
      </c>
      <c r="D48" s="56">
        <v>1292</v>
      </c>
      <c r="E48" s="36">
        <f t="shared" si="0"/>
        <v>8.9009287925696512</v>
      </c>
      <c r="F48" s="36">
        <f t="shared" si="1"/>
        <v>9.6575714811296412E-2</v>
      </c>
      <c r="G48" s="51">
        <v>789</v>
      </c>
      <c r="H48" s="51">
        <v>10.5</v>
      </c>
      <c r="I48" s="51">
        <v>12</v>
      </c>
      <c r="J48" s="51">
        <v>0</v>
      </c>
      <c r="K48" s="51">
        <v>0</v>
      </c>
      <c r="L48" s="51">
        <v>-100</v>
      </c>
      <c r="M48" s="51">
        <v>21</v>
      </c>
      <c r="N48" s="51">
        <v>31.3</v>
      </c>
      <c r="O48" s="51">
        <v>585</v>
      </c>
      <c r="P48" s="51">
        <v>7.3</v>
      </c>
    </row>
    <row r="49" spans="1:16" x14ac:dyDescent="0.55000000000000004">
      <c r="A49" s="8"/>
      <c r="B49" s="21" t="s">
        <v>55</v>
      </c>
      <c r="C49" s="56">
        <v>1014</v>
      </c>
      <c r="D49" s="51">
        <v>831</v>
      </c>
      <c r="E49" s="36">
        <f t="shared" si="0"/>
        <v>22.021660649819495</v>
      </c>
      <c r="F49" s="36">
        <f t="shared" si="1"/>
        <v>6.9600408542043038E-2</v>
      </c>
      <c r="G49" s="51">
        <v>896</v>
      </c>
      <c r="H49" s="51">
        <v>25.7</v>
      </c>
      <c r="I49" s="51">
        <v>14</v>
      </c>
      <c r="J49" s="51">
        <v>-36.4</v>
      </c>
      <c r="K49" s="51">
        <v>4</v>
      </c>
      <c r="L49" s="51">
        <v>33.299999999999997</v>
      </c>
      <c r="M49" s="51">
        <v>18</v>
      </c>
      <c r="N49" s="51">
        <v>5.9</v>
      </c>
      <c r="O49" s="51">
        <v>82</v>
      </c>
      <c r="P49" s="51">
        <v>7.9</v>
      </c>
    </row>
    <row r="50" spans="1:16" x14ac:dyDescent="0.55000000000000004">
      <c r="A50" s="8"/>
      <c r="B50" s="21" t="s">
        <v>60</v>
      </c>
      <c r="C50" s="56">
        <v>1003</v>
      </c>
      <c r="D50" s="51">
        <v>938</v>
      </c>
      <c r="E50" s="36">
        <f t="shared" si="0"/>
        <v>6.9296375266524546</v>
      </c>
      <c r="F50" s="36">
        <f t="shared" si="1"/>
        <v>6.8845374524328568E-2</v>
      </c>
      <c r="G50" s="51">
        <v>901</v>
      </c>
      <c r="H50" s="51">
        <v>6.8</v>
      </c>
      <c r="I50" s="51">
        <v>2</v>
      </c>
      <c r="J50" s="51">
        <v>-50</v>
      </c>
      <c r="K50" s="51">
        <v>0</v>
      </c>
      <c r="L50" s="36" t="s">
        <v>145</v>
      </c>
      <c r="M50" s="51">
        <v>13</v>
      </c>
      <c r="N50" s="51">
        <v>30</v>
      </c>
      <c r="O50" s="51">
        <v>87</v>
      </c>
      <c r="P50" s="51">
        <v>8.8000000000000007</v>
      </c>
    </row>
    <row r="51" spans="1:16" x14ac:dyDescent="0.55000000000000004">
      <c r="A51" s="8"/>
      <c r="B51" s="21" t="s">
        <v>56</v>
      </c>
      <c r="C51" s="51">
        <v>781</v>
      </c>
      <c r="D51" s="51">
        <v>623</v>
      </c>
      <c r="E51" s="36">
        <f t="shared" si="0"/>
        <v>25.361155698234338</v>
      </c>
      <c r="F51" s="36">
        <f t="shared" si="1"/>
        <v>5.3607415257727428E-2</v>
      </c>
      <c r="G51" s="51">
        <v>611</v>
      </c>
      <c r="H51" s="51">
        <v>28.9</v>
      </c>
      <c r="I51" s="51">
        <v>2</v>
      </c>
      <c r="J51" s="51">
        <v>-71.400000000000006</v>
      </c>
      <c r="K51" s="51">
        <v>2</v>
      </c>
      <c r="L51" s="51">
        <v>100</v>
      </c>
      <c r="M51" s="51">
        <v>26</v>
      </c>
      <c r="N51" s="51">
        <v>62.5</v>
      </c>
      <c r="O51" s="51">
        <v>140</v>
      </c>
      <c r="P51" s="51">
        <v>12</v>
      </c>
    </row>
    <row r="52" spans="1:16" x14ac:dyDescent="0.55000000000000004">
      <c r="A52" s="8"/>
      <c r="B52" s="21" t="s">
        <v>53</v>
      </c>
      <c r="C52" s="56">
        <v>1065</v>
      </c>
      <c r="D52" s="56">
        <v>1080</v>
      </c>
      <c r="E52" s="36">
        <f t="shared" si="0"/>
        <v>-1.388888888888884</v>
      </c>
      <c r="F52" s="36">
        <f t="shared" si="1"/>
        <v>7.3101020805991943E-2</v>
      </c>
      <c r="G52" s="51">
        <v>697</v>
      </c>
      <c r="H52" s="51">
        <v>9.6</v>
      </c>
      <c r="I52" s="51">
        <v>7</v>
      </c>
      <c r="J52" s="51">
        <v>-22.2</v>
      </c>
      <c r="K52" s="51">
        <v>0</v>
      </c>
      <c r="L52" s="36" t="s">
        <v>145</v>
      </c>
      <c r="M52" s="51">
        <v>28</v>
      </c>
      <c r="N52" s="51">
        <v>33.299999999999997</v>
      </c>
      <c r="O52" s="51">
        <v>333</v>
      </c>
      <c r="P52" s="51">
        <v>-19.600000000000001</v>
      </c>
    </row>
    <row r="53" spans="1:16" x14ac:dyDescent="0.55000000000000004">
      <c r="A53" s="8"/>
      <c r="B53" s="21" t="s">
        <v>59</v>
      </c>
      <c r="C53" s="51">
        <v>754</v>
      </c>
      <c r="D53" s="51">
        <v>766</v>
      </c>
      <c r="E53" s="36">
        <f t="shared" si="0"/>
        <v>-1.5665796344647487</v>
      </c>
      <c r="F53" s="36">
        <f t="shared" si="1"/>
        <v>5.1754149941519188E-2</v>
      </c>
      <c r="G53" s="51">
        <v>570</v>
      </c>
      <c r="H53" s="51">
        <v>-2.6</v>
      </c>
      <c r="I53" s="51">
        <v>11</v>
      </c>
      <c r="J53" s="51">
        <v>-42.1</v>
      </c>
      <c r="K53" s="51">
        <v>3</v>
      </c>
      <c r="L53" s="51">
        <v>50</v>
      </c>
      <c r="M53" s="51">
        <v>29</v>
      </c>
      <c r="N53" s="51">
        <v>20.8</v>
      </c>
      <c r="O53" s="51">
        <v>141</v>
      </c>
      <c r="P53" s="51">
        <v>3.7</v>
      </c>
    </row>
    <row r="54" spans="1:16" x14ac:dyDescent="0.55000000000000004">
      <c r="A54" s="8"/>
      <c r="B54" s="21" t="s">
        <v>62</v>
      </c>
      <c r="C54" s="51">
        <v>381</v>
      </c>
      <c r="D54" s="51">
        <v>456</v>
      </c>
      <c r="E54" s="36">
        <f t="shared" si="0"/>
        <v>-16.447368421052634</v>
      </c>
      <c r="F54" s="36">
        <f t="shared" si="1"/>
        <v>2.6151632795383038E-2</v>
      </c>
      <c r="G54" s="51">
        <v>181</v>
      </c>
      <c r="H54" s="51">
        <v>-14.2</v>
      </c>
      <c r="I54" s="51">
        <v>3</v>
      </c>
      <c r="J54" s="51">
        <v>200</v>
      </c>
      <c r="K54" s="51">
        <v>1</v>
      </c>
      <c r="L54" s="51">
        <v>-50</v>
      </c>
      <c r="M54" s="51">
        <v>1</v>
      </c>
      <c r="N54" s="51">
        <v>-66.7</v>
      </c>
      <c r="O54" s="51">
        <v>195</v>
      </c>
      <c r="P54" s="51">
        <v>-18.399999999999999</v>
      </c>
    </row>
    <row r="55" spans="1:16" x14ac:dyDescent="0.55000000000000004">
      <c r="A55" s="8"/>
      <c r="B55" s="21" t="s">
        <v>58</v>
      </c>
      <c r="C55" s="51">
        <v>754</v>
      </c>
      <c r="D55" s="51">
        <v>653</v>
      </c>
      <c r="E55" s="36">
        <f t="shared" si="0"/>
        <v>15.46707503828484</v>
      </c>
      <c r="F55" s="36">
        <f t="shared" si="1"/>
        <v>5.1754149941519188E-2</v>
      </c>
      <c r="G55" s="51">
        <v>476</v>
      </c>
      <c r="H55" s="51">
        <v>2.8</v>
      </c>
      <c r="I55" s="51">
        <v>18</v>
      </c>
      <c r="J55" s="51">
        <v>12.5</v>
      </c>
      <c r="K55" s="51">
        <v>0</v>
      </c>
      <c r="L55" s="51">
        <v>-100</v>
      </c>
      <c r="M55" s="51">
        <v>1</v>
      </c>
      <c r="N55" s="51">
        <v>-66.7</v>
      </c>
      <c r="O55" s="51">
        <v>259</v>
      </c>
      <c r="P55" s="51">
        <v>55.1</v>
      </c>
    </row>
    <row r="56" spans="1:16" x14ac:dyDescent="0.55000000000000004">
      <c r="A56" s="8"/>
      <c r="B56" s="21" t="s">
        <v>61</v>
      </c>
      <c r="C56" s="51">
        <v>442</v>
      </c>
      <c r="D56" s="51">
        <v>358</v>
      </c>
      <c r="E56" s="36">
        <f t="shared" si="0"/>
        <v>23.463687150837998</v>
      </c>
      <c r="F56" s="36">
        <f t="shared" si="1"/>
        <v>3.0338639620890558E-2</v>
      </c>
      <c r="G56" s="51">
        <v>173</v>
      </c>
      <c r="H56" s="51">
        <v>16.100000000000001</v>
      </c>
      <c r="I56" s="51">
        <v>1</v>
      </c>
      <c r="J56" s="51">
        <v>-75</v>
      </c>
      <c r="K56" s="51">
        <v>3</v>
      </c>
      <c r="L56" s="51">
        <v>50</v>
      </c>
      <c r="M56" s="51">
        <v>4</v>
      </c>
      <c r="N56" s="51">
        <v>300</v>
      </c>
      <c r="O56" s="51">
        <v>261</v>
      </c>
      <c r="P56" s="51">
        <v>29.2</v>
      </c>
    </row>
    <row r="57" spans="1:16" x14ac:dyDescent="0.55000000000000004">
      <c r="A57" s="8"/>
      <c r="B57" s="21" t="s">
        <v>52</v>
      </c>
      <c r="C57" s="51">
        <v>782</v>
      </c>
      <c r="D57" s="51">
        <v>672</v>
      </c>
      <c r="E57" s="36">
        <f t="shared" si="0"/>
        <v>16.369047619047628</v>
      </c>
      <c r="F57" s="36">
        <f t="shared" si="1"/>
        <v>5.3676054713883287E-2</v>
      </c>
      <c r="G57" s="51">
        <v>583</v>
      </c>
      <c r="H57" s="51">
        <v>17.3</v>
      </c>
      <c r="I57" s="51">
        <v>11</v>
      </c>
      <c r="J57" s="51">
        <v>10</v>
      </c>
      <c r="K57" s="51">
        <v>5</v>
      </c>
      <c r="L57" s="51">
        <v>-16.7</v>
      </c>
      <c r="M57" s="51">
        <v>25</v>
      </c>
      <c r="N57" s="51">
        <v>-10.7</v>
      </c>
      <c r="O57" s="51">
        <v>158</v>
      </c>
      <c r="P57" s="51">
        <v>20.6</v>
      </c>
    </row>
    <row r="58" spans="1:16" x14ac:dyDescent="0.55000000000000004">
      <c r="A58" s="8"/>
      <c r="B58" s="21" t="s">
        <v>57</v>
      </c>
      <c r="C58" s="51">
        <v>645</v>
      </c>
      <c r="D58" s="51">
        <v>514</v>
      </c>
      <c r="E58" s="36">
        <f t="shared" si="0"/>
        <v>25.486381322957197</v>
      </c>
      <c r="F58" s="36">
        <f t="shared" si="1"/>
        <v>4.4272449220530335E-2</v>
      </c>
      <c r="G58" s="51">
        <v>487</v>
      </c>
      <c r="H58" s="51">
        <v>23.9</v>
      </c>
      <c r="I58" s="51">
        <v>7</v>
      </c>
      <c r="J58" s="51">
        <v>-12.5</v>
      </c>
      <c r="K58" s="51">
        <v>3</v>
      </c>
      <c r="L58" s="36" t="s">
        <v>145</v>
      </c>
      <c r="M58" s="51">
        <v>2</v>
      </c>
      <c r="N58" s="51">
        <v>-33.299999999999997</v>
      </c>
      <c r="O58" s="51">
        <v>146</v>
      </c>
      <c r="P58" s="51">
        <v>32.700000000000003</v>
      </c>
    </row>
    <row r="59" spans="1:16" x14ac:dyDescent="0.55000000000000004">
      <c r="A59" s="8"/>
      <c r="B59" s="21" t="s">
        <v>63</v>
      </c>
      <c r="C59" s="56">
        <v>2941</v>
      </c>
      <c r="D59" s="56">
        <v>2504</v>
      </c>
      <c r="E59" s="36">
        <f t="shared" si="0"/>
        <v>17.452076677316299</v>
      </c>
      <c r="F59" s="36">
        <f t="shared" si="1"/>
        <v>0.20186864055438714</v>
      </c>
      <c r="G59" s="56">
        <v>1802</v>
      </c>
      <c r="H59" s="51">
        <v>18.2</v>
      </c>
      <c r="I59" s="51">
        <v>34</v>
      </c>
      <c r="J59" s="51">
        <v>-20.9</v>
      </c>
      <c r="K59" s="51">
        <v>13</v>
      </c>
      <c r="L59" s="51">
        <v>0</v>
      </c>
      <c r="M59" s="51">
        <v>51</v>
      </c>
      <c r="N59" s="51">
        <v>6.3</v>
      </c>
      <c r="O59" s="56">
        <v>1041</v>
      </c>
      <c r="P59" s="51">
        <v>18.8</v>
      </c>
    </row>
    <row r="60" spans="1:16" x14ac:dyDescent="0.55000000000000004">
      <c r="A60" s="9"/>
      <c r="B60" s="21" t="s">
        <v>64</v>
      </c>
      <c r="C60" s="56">
        <v>73513</v>
      </c>
      <c r="D60" s="56">
        <v>64829</v>
      </c>
      <c r="E60" s="36">
        <f t="shared" si="0"/>
        <v>13.39523978466428</v>
      </c>
      <c r="F60" s="36">
        <f t="shared" si="1"/>
        <v>5.0458923403858087</v>
      </c>
      <c r="G60" s="56">
        <v>53526</v>
      </c>
      <c r="H60" s="51">
        <v>15.4</v>
      </c>
      <c r="I60" s="51">
        <v>934</v>
      </c>
      <c r="J60" s="51">
        <v>-11.8</v>
      </c>
      <c r="K60" s="51">
        <v>175</v>
      </c>
      <c r="L60" s="51">
        <v>4.8</v>
      </c>
      <c r="M60" s="56">
        <v>1374</v>
      </c>
      <c r="N60" s="51">
        <v>28.9</v>
      </c>
      <c r="O60" s="56">
        <v>17504</v>
      </c>
      <c r="P60" s="51">
        <v>8.5</v>
      </c>
    </row>
    <row r="61" spans="1:16" x14ac:dyDescent="0.55000000000000004">
      <c r="A61" s="10" t="s">
        <v>65</v>
      </c>
      <c r="B61" s="21" t="s">
        <v>66</v>
      </c>
      <c r="C61" s="56">
        <v>19289</v>
      </c>
      <c r="D61" s="56">
        <v>17174</v>
      </c>
      <c r="E61" s="36">
        <f t="shared" si="0"/>
        <v>12.315127518341672</v>
      </c>
      <c r="F61" s="36">
        <f t="shared" si="1"/>
        <v>1.3239864697904025</v>
      </c>
      <c r="G61" s="56">
        <v>17818</v>
      </c>
      <c r="H61" s="51">
        <v>13</v>
      </c>
      <c r="I61" s="51">
        <v>67</v>
      </c>
      <c r="J61" s="51">
        <v>9.8000000000000007</v>
      </c>
      <c r="K61" s="51">
        <v>25</v>
      </c>
      <c r="L61" s="51">
        <v>-28.6</v>
      </c>
      <c r="M61" s="51">
        <v>42</v>
      </c>
      <c r="N61" s="51">
        <v>147.1</v>
      </c>
      <c r="O61" s="56">
        <v>1337</v>
      </c>
      <c r="P61" s="51">
        <v>3.5</v>
      </c>
    </row>
    <row r="62" spans="1:16" x14ac:dyDescent="0.55000000000000004">
      <c r="A62" s="8"/>
      <c r="B62" s="21" t="s">
        <v>67</v>
      </c>
      <c r="C62" s="56">
        <v>4355</v>
      </c>
      <c r="D62" s="56">
        <v>3416</v>
      </c>
      <c r="E62" s="36">
        <f t="shared" si="0"/>
        <v>27.488290398126459</v>
      </c>
      <c r="F62" s="36">
        <f t="shared" si="1"/>
        <v>0.29892483155877458</v>
      </c>
      <c r="G62" s="56">
        <v>3595</v>
      </c>
      <c r="H62" s="51">
        <v>29.1</v>
      </c>
      <c r="I62" s="51">
        <v>14</v>
      </c>
      <c r="J62" s="51">
        <v>-6.7</v>
      </c>
      <c r="K62" s="51">
        <v>10</v>
      </c>
      <c r="L62" s="51">
        <v>100</v>
      </c>
      <c r="M62" s="51">
        <v>3</v>
      </c>
      <c r="N62" s="51">
        <v>50</v>
      </c>
      <c r="O62" s="51">
        <v>733</v>
      </c>
      <c r="P62" s="51">
        <v>20.399999999999999</v>
      </c>
    </row>
    <row r="63" spans="1:16" x14ac:dyDescent="0.55000000000000004">
      <c r="A63" s="8"/>
      <c r="B63" s="21" t="s">
        <v>68</v>
      </c>
      <c r="C63" s="51">
        <v>252</v>
      </c>
      <c r="D63" s="51">
        <v>388</v>
      </c>
      <c r="E63" s="36">
        <f t="shared" si="0"/>
        <v>-35.051546391752574</v>
      </c>
      <c r="F63" s="36">
        <f t="shared" si="1"/>
        <v>1.7297142951276968E-2</v>
      </c>
      <c r="G63" s="51">
        <v>154</v>
      </c>
      <c r="H63" s="51">
        <v>-47.8</v>
      </c>
      <c r="I63" s="51">
        <v>2</v>
      </c>
      <c r="J63" s="51">
        <v>-33.299999999999997</v>
      </c>
      <c r="K63" s="51">
        <v>4</v>
      </c>
      <c r="L63" s="51">
        <v>-69.2</v>
      </c>
      <c r="M63" s="51">
        <v>0</v>
      </c>
      <c r="N63" s="51">
        <v>-100</v>
      </c>
      <c r="O63" s="51">
        <v>92</v>
      </c>
      <c r="P63" s="51">
        <v>22.7</v>
      </c>
    </row>
    <row r="64" spans="1:16" x14ac:dyDescent="0.55000000000000004">
      <c r="A64" s="9"/>
      <c r="B64" s="21" t="s">
        <v>69</v>
      </c>
      <c r="C64" s="56">
        <v>23896</v>
      </c>
      <c r="D64" s="56">
        <v>20978</v>
      </c>
      <c r="E64" s="36">
        <f t="shared" si="0"/>
        <v>13.909810277433499</v>
      </c>
      <c r="F64" s="36">
        <f t="shared" si="1"/>
        <v>1.6402084443004541</v>
      </c>
      <c r="G64" s="56">
        <v>21567</v>
      </c>
      <c r="H64" s="51">
        <v>14.4</v>
      </c>
      <c r="I64" s="51">
        <v>83</v>
      </c>
      <c r="J64" s="51">
        <v>5.0999999999999996</v>
      </c>
      <c r="K64" s="51">
        <v>39</v>
      </c>
      <c r="L64" s="51">
        <v>-26.4</v>
      </c>
      <c r="M64" s="51">
        <v>45</v>
      </c>
      <c r="N64" s="51">
        <v>114.3</v>
      </c>
      <c r="O64" s="56">
        <v>2162</v>
      </c>
      <c r="P64" s="51">
        <v>9.4</v>
      </c>
    </row>
    <row r="65" spans="1:16" x14ac:dyDescent="0.55000000000000004">
      <c r="A65" s="10" t="s">
        <v>70</v>
      </c>
      <c r="B65" s="21" t="s">
        <v>71</v>
      </c>
      <c r="C65" s="51">
        <v>922</v>
      </c>
      <c r="D65" s="51">
        <v>853</v>
      </c>
      <c r="E65" s="36">
        <f t="shared" si="0"/>
        <v>8.0890973036342295</v>
      </c>
      <c r="F65" s="36">
        <f t="shared" si="1"/>
        <v>6.3285578575703827E-2</v>
      </c>
      <c r="G65" s="51">
        <v>665</v>
      </c>
      <c r="H65" s="51">
        <v>14.9</v>
      </c>
      <c r="I65" s="51">
        <v>3</v>
      </c>
      <c r="J65" s="51">
        <v>-40</v>
      </c>
      <c r="K65" s="51">
        <v>0</v>
      </c>
      <c r="L65" s="36" t="s">
        <v>145</v>
      </c>
      <c r="M65" s="51">
        <v>3</v>
      </c>
      <c r="N65" s="51">
        <v>0</v>
      </c>
      <c r="O65" s="51">
        <v>251</v>
      </c>
      <c r="P65" s="51">
        <v>-5.6</v>
      </c>
    </row>
    <row r="66" spans="1:16" x14ac:dyDescent="0.55000000000000004">
      <c r="A66" s="8"/>
      <c r="B66" s="21" t="s">
        <v>72</v>
      </c>
      <c r="C66" s="56">
        <v>3078</v>
      </c>
      <c r="D66" s="56">
        <v>2706</v>
      </c>
      <c r="E66" s="36">
        <f t="shared" si="0"/>
        <v>13.747228381374722</v>
      </c>
      <c r="F66" s="36">
        <f t="shared" si="1"/>
        <v>0.21127224604774011</v>
      </c>
      <c r="G66" s="56">
        <v>1273</v>
      </c>
      <c r="H66" s="51">
        <v>27.4</v>
      </c>
      <c r="I66" s="51">
        <v>644</v>
      </c>
      <c r="J66" s="51">
        <v>-15.9</v>
      </c>
      <c r="K66" s="51">
        <v>66</v>
      </c>
      <c r="L66" s="51">
        <v>94.1</v>
      </c>
      <c r="M66" s="51">
        <v>93</v>
      </c>
      <c r="N66" s="51">
        <v>13.4</v>
      </c>
      <c r="O66" s="56">
        <v>1002</v>
      </c>
      <c r="P66" s="51">
        <v>21.5</v>
      </c>
    </row>
    <row r="67" spans="1:16" x14ac:dyDescent="0.55000000000000004">
      <c r="A67" s="9"/>
      <c r="B67" s="21" t="s">
        <v>73</v>
      </c>
      <c r="C67" s="56">
        <v>4000</v>
      </c>
      <c r="D67" s="56">
        <v>3559</v>
      </c>
      <c r="E67" s="36">
        <f t="shared" si="0"/>
        <v>12.39112110143299</v>
      </c>
      <c r="F67" s="36">
        <f t="shared" si="1"/>
        <v>0.27455782462344391</v>
      </c>
      <c r="G67" s="56">
        <v>1938</v>
      </c>
      <c r="H67" s="51">
        <v>22.8</v>
      </c>
      <c r="I67" s="51">
        <v>647</v>
      </c>
      <c r="J67" s="51">
        <v>-16.100000000000001</v>
      </c>
      <c r="K67" s="51">
        <v>66</v>
      </c>
      <c r="L67" s="51">
        <v>94.1</v>
      </c>
      <c r="M67" s="51">
        <v>96</v>
      </c>
      <c r="N67" s="51">
        <v>12.9</v>
      </c>
      <c r="O67" s="56">
        <v>1253</v>
      </c>
      <c r="P67" s="51">
        <v>14.8</v>
      </c>
    </row>
    <row r="68" spans="1:16" x14ac:dyDescent="0.55000000000000004">
      <c r="A68" s="10" t="s">
        <v>74</v>
      </c>
      <c r="B68" s="21" t="s">
        <v>75</v>
      </c>
      <c r="C68" s="51">
        <v>47</v>
      </c>
      <c r="D68" s="51">
        <v>77</v>
      </c>
      <c r="E68" s="36">
        <f t="shared" si="0"/>
        <v>-38.961038961038966</v>
      </c>
      <c r="F68" s="36">
        <f t="shared" si="1"/>
        <v>3.2260544393254665E-3</v>
      </c>
      <c r="G68" s="51">
        <v>36</v>
      </c>
      <c r="H68" s="51">
        <v>-29.4</v>
      </c>
      <c r="I68" s="51">
        <v>1</v>
      </c>
      <c r="J68" s="51">
        <v>-75</v>
      </c>
      <c r="K68" s="51">
        <v>0</v>
      </c>
      <c r="L68" s="36" t="s">
        <v>145</v>
      </c>
      <c r="M68" s="51">
        <v>0</v>
      </c>
      <c r="N68" s="36" t="s">
        <v>145</v>
      </c>
      <c r="O68" s="51">
        <v>10</v>
      </c>
      <c r="P68" s="51">
        <v>-54.5</v>
      </c>
    </row>
    <row r="69" spans="1:16" x14ac:dyDescent="0.55000000000000004">
      <c r="A69" s="9"/>
      <c r="B69" s="21" t="s">
        <v>114</v>
      </c>
      <c r="C69" s="51">
        <v>47</v>
      </c>
      <c r="D69" s="51">
        <v>77</v>
      </c>
      <c r="E69" s="36">
        <f t="shared" si="0"/>
        <v>-38.961038961038966</v>
      </c>
      <c r="F69" s="36">
        <f t="shared" si="1"/>
        <v>3.2260544393254665E-3</v>
      </c>
      <c r="G69" s="51">
        <v>36</v>
      </c>
      <c r="H69" s="51">
        <v>-29.4</v>
      </c>
      <c r="I69" s="51">
        <v>1</v>
      </c>
      <c r="J69" s="51">
        <v>-75</v>
      </c>
      <c r="K69" s="51">
        <v>0</v>
      </c>
      <c r="L69" s="36" t="s">
        <v>145</v>
      </c>
      <c r="M69" s="51">
        <v>0</v>
      </c>
      <c r="N69" s="36" t="s">
        <v>145</v>
      </c>
      <c r="O69" s="51">
        <v>10</v>
      </c>
      <c r="P69" s="51">
        <v>-54.5</v>
      </c>
    </row>
    <row r="70" spans="1:16" x14ac:dyDescent="0.55000000000000004">
      <c r="A70" s="10" t="s">
        <v>76</v>
      </c>
      <c r="B70" s="21" t="s">
        <v>76</v>
      </c>
      <c r="C70" s="56">
        <v>5281</v>
      </c>
      <c r="D70" s="56">
        <v>18838</v>
      </c>
      <c r="E70" s="36">
        <f t="shared" si="0"/>
        <v>-71.966238454188343</v>
      </c>
      <c r="F70" s="36">
        <f t="shared" si="1"/>
        <v>0.3624849679591019</v>
      </c>
      <c r="G70" s="51">
        <v>0</v>
      </c>
      <c r="H70" s="36" t="s">
        <v>145</v>
      </c>
      <c r="I70" s="51">
        <v>0</v>
      </c>
      <c r="J70" s="36" t="s">
        <v>145</v>
      </c>
      <c r="K70" s="51">
        <v>0</v>
      </c>
      <c r="L70" s="36" t="s">
        <v>145</v>
      </c>
      <c r="M70" s="51">
        <v>0</v>
      </c>
      <c r="N70" s="36" t="s">
        <v>145</v>
      </c>
      <c r="O70" s="56">
        <v>5281</v>
      </c>
      <c r="P70" s="51">
        <v>-72</v>
      </c>
    </row>
    <row r="71" spans="1:16" x14ac:dyDescent="0.55000000000000004">
      <c r="A71" s="9"/>
      <c r="B71" s="21" t="s">
        <v>115</v>
      </c>
      <c r="C71" s="56">
        <v>5281</v>
      </c>
      <c r="D71" s="56">
        <v>18838</v>
      </c>
      <c r="E71" s="36">
        <f t="shared" ref="E71" si="4">(C71/D71-1)*100</f>
        <v>-71.966238454188343</v>
      </c>
      <c r="F71" s="36">
        <f t="shared" ref="F71" si="5">(C71/$C$4)*100</f>
        <v>0.3624849679591019</v>
      </c>
      <c r="G71" s="51">
        <v>0</v>
      </c>
      <c r="H71" s="36" t="s">
        <v>145</v>
      </c>
      <c r="I71" s="51">
        <v>0</v>
      </c>
      <c r="J71" s="36" t="s">
        <v>145</v>
      </c>
      <c r="K71" s="51">
        <v>0</v>
      </c>
      <c r="L71" s="36" t="s">
        <v>145</v>
      </c>
      <c r="M71" s="51">
        <v>0</v>
      </c>
      <c r="N71" s="36" t="s">
        <v>145</v>
      </c>
      <c r="O71" s="56">
        <v>5281</v>
      </c>
      <c r="P71" s="51">
        <v>-72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5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1"/>
  <sheetViews>
    <sheetView showGridLines="0" zoomScaleNormal="100" workbookViewId="0">
      <selection sqref="A1:AB1"/>
    </sheetView>
  </sheetViews>
  <sheetFormatPr defaultColWidth="9.3984375" defaultRowHeight="15.75" x14ac:dyDescent="0.55000000000000004"/>
  <cols>
    <col min="1" max="1" width="8.59765625" style="3" bestFit="1" customWidth="1"/>
    <col min="2" max="2" width="16.1328125" style="3" bestFit="1" customWidth="1"/>
    <col min="3" max="4" width="10.73046875" style="3" customWidth="1"/>
    <col min="5" max="5" width="8.1328125" style="3" customWidth="1"/>
    <col min="6" max="6" width="7.265625" style="3" customWidth="1"/>
    <col min="7" max="7" width="10.73046875" style="14" customWidth="1"/>
    <col min="8" max="8" width="8.1328125" style="14" customWidth="1"/>
    <col min="9" max="9" width="8.265625" style="14" customWidth="1"/>
    <col min="10" max="10" width="7.3984375" style="14" customWidth="1"/>
    <col min="11" max="11" width="8.265625" style="14" customWidth="1"/>
    <col min="12" max="12" width="7.3984375" style="14" customWidth="1"/>
    <col min="13" max="13" width="8.265625" style="14" customWidth="1"/>
    <col min="14" max="14" width="8.1328125" style="14" customWidth="1"/>
    <col min="15" max="16" width="8.265625" style="14" customWidth="1"/>
    <col min="17" max="17" width="10.73046875" style="14" customWidth="1"/>
    <col min="18" max="18" width="8.1328125" style="14" customWidth="1"/>
    <col min="19" max="21" width="8.265625" style="14" customWidth="1"/>
    <col min="22" max="22" width="8.86328125" style="14" customWidth="1"/>
    <col min="23" max="23" width="9.265625" style="14" customWidth="1"/>
    <col min="24" max="24" width="9.1328125" style="14" bestFit="1" customWidth="1"/>
    <col min="25" max="26" width="8.265625" style="14" customWidth="1"/>
    <col min="27" max="27" width="9.265625" style="14" customWidth="1"/>
    <col min="28" max="28" width="8.265625" style="14" customWidth="1"/>
    <col min="29" max="16384" width="9.3984375" style="3"/>
  </cols>
  <sheetData>
    <row r="1" spans="1:28" ht="27" x14ac:dyDescent="0.55000000000000004">
      <c r="A1" s="84" t="s">
        <v>140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x14ac:dyDescent="0.55000000000000004">
      <c r="A2" s="82" t="s">
        <v>1</v>
      </c>
      <c r="B2" s="82" t="s">
        <v>2</v>
      </c>
      <c r="C2" s="85" t="s">
        <v>3</v>
      </c>
      <c r="D2" s="86"/>
      <c r="E2" s="86"/>
      <c r="F2" s="87"/>
      <c r="G2" s="85" t="s">
        <v>92</v>
      </c>
      <c r="H2" s="87"/>
      <c r="I2" s="85" t="s">
        <v>93</v>
      </c>
      <c r="J2" s="87"/>
      <c r="K2" s="85" t="s">
        <v>94</v>
      </c>
      <c r="L2" s="87"/>
      <c r="M2" s="85" t="s">
        <v>95</v>
      </c>
      <c r="N2" s="87"/>
      <c r="O2" s="85" t="s">
        <v>96</v>
      </c>
      <c r="P2" s="87"/>
      <c r="Q2" s="85" t="s">
        <v>97</v>
      </c>
      <c r="R2" s="87"/>
      <c r="S2" s="85" t="s">
        <v>98</v>
      </c>
      <c r="T2" s="87"/>
      <c r="U2" s="85" t="s">
        <v>99</v>
      </c>
      <c r="V2" s="87"/>
      <c r="W2" s="85" t="s">
        <v>100</v>
      </c>
      <c r="X2" s="87"/>
      <c r="Y2" s="85" t="s">
        <v>101</v>
      </c>
      <c r="Z2" s="87"/>
      <c r="AA2" s="85" t="s">
        <v>102</v>
      </c>
      <c r="AB2" s="87"/>
    </row>
    <row r="3" spans="1:28" ht="26.25" x14ac:dyDescent="0.55000000000000004">
      <c r="A3" s="78"/>
      <c r="B3" s="78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 x14ac:dyDescent="0.55000000000000004">
      <c r="A4" s="73" t="s">
        <v>117</v>
      </c>
      <c r="B4" s="74"/>
      <c r="C4" s="34">
        <v>1456888</v>
      </c>
      <c r="D4" s="34">
        <v>1324119</v>
      </c>
      <c r="E4" s="35">
        <f>(C4/D4-1)*100</f>
        <v>10.026968875153974</v>
      </c>
      <c r="F4" s="35">
        <v>100</v>
      </c>
      <c r="G4" s="42">
        <v>1000297</v>
      </c>
      <c r="H4" s="48">
        <v>8.4</v>
      </c>
      <c r="I4" s="42">
        <v>100231</v>
      </c>
      <c r="J4" s="48">
        <v>0</v>
      </c>
      <c r="K4" s="42">
        <v>98699</v>
      </c>
      <c r="L4" s="48">
        <v>4.7</v>
      </c>
      <c r="M4" s="42">
        <v>111794</v>
      </c>
      <c r="N4" s="48">
        <v>44</v>
      </c>
      <c r="O4" s="42">
        <v>17927</v>
      </c>
      <c r="P4" s="48">
        <v>5.8</v>
      </c>
      <c r="Q4" s="42">
        <v>1328948</v>
      </c>
      <c r="R4" s="48">
        <v>9.6999999999999993</v>
      </c>
      <c r="S4" s="42">
        <v>25233</v>
      </c>
      <c r="T4" s="48">
        <v>35.5</v>
      </c>
      <c r="U4" s="42">
        <v>33297</v>
      </c>
      <c r="V4" s="48">
        <v>-19.899999999999999</v>
      </c>
      <c r="W4" s="48">
        <v>633</v>
      </c>
      <c r="X4" s="57">
        <v>3856.3</v>
      </c>
      <c r="Y4" s="42">
        <v>68777</v>
      </c>
      <c r="Z4" s="48">
        <v>31.9</v>
      </c>
      <c r="AA4" s="42">
        <v>127940</v>
      </c>
      <c r="AB4" s="48">
        <v>13.9</v>
      </c>
    </row>
    <row r="5" spans="1:28" x14ac:dyDescent="0.55000000000000004">
      <c r="A5" s="7" t="s">
        <v>8</v>
      </c>
      <c r="B5" s="24" t="s">
        <v>9</v>
      </c>
      <c r="C5" s="56">
        <v>508877</v>
      </c>
      <c r="D5" s="56">
        <v>416279</v>
      </c>
      <c r="E5" s="36">
        <f>(C5/D5-1)*100</f>
        <v>22.244216018583685</v>
      </c>
      <c r="F5" s="36">
        <f>(C5/$C$4)*100</f>
        <v>34.929040530226068</v>
      </c>
      <c r="G5" s="56">
        <v>301822</v>
      </c>
      <c r="H5" s="51">
        <v>21</v>
      </c>
      <c r="I5" s="56">
        <v>12954</v>
      </c>
      <c r="J5" s="51">
        <v>0.8</v>
      </c>
      <c r="K5" s="56">
        <v>23535</v>
      </c>
      <c r="L5" s="51">
        <v>9.8000000000000007</v>
      </c>
      <c r="M5" s="56">
        <v>84104</v>
      </c>
      <c r="N5" s="51">
        <v>50.9</v>
      </c>
      <c r="O5" s="56">
        <v>6596</v>
      </c>
      <c r="P5" s="51">
        <v>35.6</v>
      </c>
      <c r="Q5" s="56">
        <v>429011</v>
      </c>
      <c r="R5" s="51">
        <v>24.6</v>
      </c>
      <c r="S5" s="56">
        <v>2105</v>
      </c>
      <c r="T5" s="51">
        <v>81.8</v>
      </c>
      <c r="U5" s="56">
        <v>31211</v>
      </c>
      <c r="V5" s="51">
        <v>-21.1</v>
      </c>
      <c r="W5" s="51">
        <v>101</v>
      </c>
      <c r="X5" s="51">
        <v>818.2</v>
      </c>
      <c r="Y5" s="56">
        <v>46449</v>
      </c>
      <c r="Z5" s="51">
        <v>48.6</v>
      </c>
      <c r="AA5" s="56">
        <v>79866</v>
      </c>
      <c r="AB5" s="51">
        <v>10.9</v>
      </c>
    </row>
    <row r="6" spans="1:28" x14ac:dyDescent="0.55000000000000004">
      <c r="A6" s="8"/>
      <c r="B6" s="25" t="s">
        <v>10</v>
      </c>
      <c r="C6" s="56">
        <v>255356</v>
      </c>
      <c r="D6" s="56">
        <v>258521</v>
      </c>
      <c r="E6" s="36">
        <f t="shared" ref="E6:E70" si="0">(C6/D6-1)*100</f>
        <v>-1.2242719160145632</v>
      </c>
      <c r="F6" s="36">
        <f t="shared" ref="F6:F70" si="1">(C6/$C$4)*100</f>
        <v>17.527496966136038</v>
      </c>
      <c r="G6" s="56">
        <v>152368</v>
      </c>
      <c r="H6" s="51">
        <v>1</v>
      </c>
      <c r="I6" s="56">
        <v>31132</v>
      </c>
      <c r="J6" s="51">
        <v>-16.899999999999999</v>
      </c>
      <c r="K6" s="56">
        <v>61279</v>
      </c>
      <c r="L6" s="51">
        <v>7.5</v>
      </c>
      <c r="M6" s="56">
        <v>1973</v>
      </c>
      <c r="N6" s="51">
        <v>-30.5</v>
      </c>
      <c r="O6" s="56">
        <v>1735</v>
      </c>
      <c r="P6" s="51">
        <v>-54.1</v>
      </c>
      <c r="Q6" s="56">
        <v>248487</v>
      </c>
      <c r="R6" s="51">
        <v>-1.4</v>
      </c>
      <c r="S6" s="56">
        <v>6827</v>
      </c>
      <c r="T6" s="51">
        <v>4.3</v>
      </c>
      <c r="U6" s="51">
        <v>3</v>
      </c>
      <c r="V6" s="51">
        <v>-62.5</v>
      </c>
      <c r="W6" s="51">
        <v>1</v>
      </c>
      <c r="X6" s="36" t="s">
        <v>145</v>
      </c>
      <c r="Y6" s="51">
        <v>38</v>
      </c>
      <c r="Z6" s="51">
        <v>-50</v>
      </c>
      <c r="AA6" s="56">
        <v>6869</v>
      </c>
      <c r="AB6" s="51">
        <v>3.6</v>
      </c>
    </row>
    <row r="7" spans="1:28" x14ac:dyDescent="0.55000000000000004">
      <c r="A7" s="8"/>
      <c r="B7" s="25" t="s">
        <v>11</v>
      </c>
      <c r="C7" s="56">
        <v>90379</v>
      </c>
      <c r="D7" s="56">
        <v>87308</v>
      </c>
      <c r="E7" s="36">
        <f t="shared" si="0"/>
        <v>3.5174325376826854</v>
      </c>
      <c r="F7" s="36">
        <f t="shared" si="1"/>
        <v>6.2035654079105598</v>
      </c>
      <c r="G7" s="56">
        <v>58503</v>
      </c>
      <c r="H7" s="51">
        <v>2.1</v>
      </c>
      <c r="I7" s="56">
        <v>15316</v>
      </c>
      <c r="J7" s="51">
        <v>-3.3</v>
      </c>
      <c r="K7" s="56">
        <v>4193</v>
      </c>
      <c r="L7" s="51">
        <v>-16.2</v>
      </c>
      <c r="M7" s="56">
        <v>5139</v>
      </c>
      <c r="N7" s="51">
        <v>17.399999999999999</v>
      </c>
      <c r="O7" s="56">
        <v>6882</v>
      </c>
      <c r="P7" s="51">
        <v>54.2</v>
      </c>
      <c r="Q7" s="56">
        <v>90033</v>
      </c>
      <c r="R7" s="51">
        <v>3.5</v>
      </c>
      <c r="S7" s="51">
        <v>300</v>
      </c>
      <c r="T7" s="51">
        <v>26.1</v>
      </c>
      <c r="U7" s="51">
        <v>1</v>
      </c>
      <c r="V7" s="51">
        <v>-96.7</v>
      </c>
      <c r="W7" s="51">
        <v>0</v>
      </c>
      <c r="X7" s="36" t="s">
        <v>145</v>
      </c>
      <c r="Y7" s="51">
        <v>45</v>
      </c>
      <c r="Z7" s="51">
        <v>104.5</v>
      </c>
      <c r="AA7" s="51">
        <v>346</v>
      </c>
      <c r="AB7" s="51">
        <v>19.3</v>
      </c>
    </row>
    <row r="8" spans="1:28" x14ac:dyDescent="0.55000000000000004">
      <c r="A8" s="8"/>
      <c r="B8" s="25" t="s">
        <v>13</v>
      </c>
      <c r="C8" s="56">
        <v>71751</v>
      </c>
      <c r="D8" s="56">
        <v>59546</v>
      </c>
      <c r="E8" s="36">
        <f t="shared" si="0"/>
        <v>20.496758808316251</v>
      </c>
      <c r="F8" s="36">
        <f t="shared" si="1"/>
        <v>4.9249496186391815</v>
      </c>
      <c r="G8" s="56">
        <v>61483</v>
      </c>
      <c r="H8" s="51">
        <v>15.6</v>
      </c>
      <c r="I8" s="56">
        <v>4699</v>
      </c>
      <c r="J8" s="51">
        <v>17.2</v>
      </c>
      <c r="K8" s="51">
        <v>410</v>
      </c>
      <c r="L8" s="51">
        <v>-9.5</v>
      </c>
      <c r="M8" s="56">
        <v>4987</v>
      </c>
      <c r="N8" s="51">
        <v>198.3</v>
      </c>
      <c r="O8" s="51">
        <v>17</v>
      </c>
      <c r="P8" s="51">
        <v>-92</v>
      </c>
      <c r="Q8" s="56">
        <v>71596</v>
      </c>
      <c r="R8" s="51">
        <v>20.3</v>
      </c>
      <c r="S8" s="51">
        <v>151</v>
      </c>
      <c r="T8" s="51">
        <v>586.4</v>
      </c>
      <c r="U8" s="51">
        <v>4</v>
      </c>
      <c r="V8" s="51">
        <v>300</v>
      </c>
      <c r="W8" s="51">
        <v>0</v>
      </c>
      <c r="X8" s="36" t="s">
        <v>145</v>
      </c>
      <c r="Y8" s="51">
        <v>0</v>
      </c>
      <c r="Z8" s="51">
        <v>-100</v>
      </c>
      <c r="AA8" s="51">
        <v>155</v>
      </c>
      <c r="AB8" s="51">
        <v>545.79999999999995</v>
      </c>
    </row>
    <row r="9" spans="1:28" x14ac:dyDescent="0.55000000000000004">
      <c r="A9" s="8"/>
      <c r="B9" s="27" t="s">
        <v>131</v>
      </c>
      <c r="C9" s="56">
        <v>8342</v>
      </c>
      <c r="D9" s="56">
        <v>6823</v>
      </c>
      <c r="E9" s="36">
        <f t="shared" ref="E9" si="2">(C9/D9-1)*100</f>
        <v>22.26293419317016</v>
      </c>
      <c r="F9" s="36">
        <f t="shared" ref="F9" si="3">(C9/$C$4)*100</f>
        <v>0.57259034325219238</v>
      </c>
      <c r="G9" s="56">
        <v>7042</v>
      </c>
      <c r="H9" s="51">
        <v>23.8</v>
      </c>
      <c r="I9" s="51">
        <v>662</v>
      </c>
      <c r="J9" s="51">
        <v>-24.2</v>
      </c>
      <c r="K9" s="51">
        <v>34</v>
      </c>
      <c r="L9" s="51">
        <v>30.8</v>
      </c>
      <c r="M9" s="51">
        <v>599</v>
      </c>
      <c r="N9" s="51">
        <v>565.6</v>
      </c>
      <c r="O9" s="51">
        <v>0</v>
      </c>
      <c r="P9" s="51">
        <v>-100</v>
      </c>
      <c r="Q9" s="56">
        <v>8337</v>
      </c>
      <c r="R9" s="51">
        <v>22.2</v>
      </c>
      <c r="S9" s="51">
        <v>5</v>
      </c>
      <c r="T9" s="36" t="s">
        <v>145</v>
      </c>
      <c r="U9" s="51">
        <v>0</v>
      </c>
      <c r="V9" s="36" t="s">
        <v>145</v>
      </c>
      <c r="W9" s="51">
        <v>0</v>
      </c>
      <c r="X9" s="36" t="s">
        <v>145</v>
      </c>
      <c r="Y9" s="51">
        <v>0</v>
      </c>
      <c r="Z9" s="36" t="s">
        <v>145</v>
      </c>
      <c r="AA9" s="51">
        <v>5</v>
      </c>
      <c r="AB9" s="36" t="s">
        <v>145</v>
      </c>
    </row>
    <row r="10" spans="1:28" x14ac:dyDescent="0.55000000000000004">
      <c r="A10" s="8"/>
      <c r="B10" s="25" t="s">
        <v>14</v>
      </c>
      <c r="C10" s="56">
        <v>43281</v>
      </c>
      <c r="D10" s="56">
        <v>42650</v>
      </c>
      <c r="E10" s="36">
        <f t="shared" si="0"/>
        <v>1.4794841735052744</v>
      </c>
      <c r="F10" s="36">
        <f t="shared" si="1"/>
        <v>2.9707843018818196</v>
      </c>
      <c r="G10" s="56">
        <v>26643</v>
      </c>
      <c r="H10" s="51">
        <v>-4.7</v>
      </c>
      <c r="I10" s="56">
        <v>1685</v>
      </c>
      <c r="J10" s="51">
        <v>1.1000000000000001</v>
      </c>
      <c r="K10" s="51">
        <v>92</v>
      </c>
      <c r="L10" s="51">
        <v>8.1999999999999993</v>
      </c>
      <c r="M10" s="56">
        <v>1084</v>
      </c>
      <c r="N10" s="51">
        <v>14.8</v>
      </c>
      <c r="O10" s="51">
        <v>49</v>
      </c>
      <c r="P10" s="51">
        <v>0</v>
      </c>
      <c r="Q10" s="56">
        <v>29553</v>
      </c>
      <c r="R10" s="51">
        <v>-3.7</v>
      </c>
      <c r="S10" s="56">
        <v>5379</v>
      </c>
      <c r="T10" s="51">
        <v>32.700000000000003</v>
      </c>
      <c r="U10" s="51">
        <v>885</v>
      </c>
      <c r="V10" s="51">
        <v>-9.5</v>
      </c>
      <c r="W10" s="51">
        <v>199</v>
      </c>
      <c r="X10" s="58">
        <v>19800</v>
      </c>
      <c r="Y10" s="56">
        <v>7265</v>
      </c>
      <c r="Z10" s="51">
        <v>4.9000000000000004</v>
      </c>
      <c r="AA10" s="56">
        <v>13728</v>
      </c>
      <c r="AB10" s="51">
        <v>14.8</v>
      </c>
    </row>
    <row r="11" spans="1:28" x14ac:dyDescent="0.55000000000000004">
      <c r="A11" s="8"/>
      <c r="B11" s="25" t="s">
        <v>16</v>
      </c>
      <c r="C11" s="56">
        <v>29716</v>
      </c>
      <c r="D11" s="56">
        <v>26089</v>
      </c>
      <c r="E11" s="36">
        <f t="shared" si="0"/>
        <v>13.902410977806735</v>
      </c>
      <c r="F11" s="36">
        <f t="shared" si="1"/>
        <v>2.0396900791275652</v>
      </c>
      <c r="G11" s="56">
        <v>22709</v>
      </c>
      <c r="H11" s="51">
        <v>5.0999999999999996</v>
      </c>
      <c r="I11" s="56">
        <v>1218</v>
      </c>
      <c r="J11" s="51">
        <v>40.6</v>
      </c>
      <c r="K11" s="51">
        <v>172</v>
      </c>
      <c r="L11" s="51">
        <v>63.8</v>
      </c>
      <c r="M11" s="51">
        <v>445</v>
      </c>
      <c r="N11" s="51">
        <v>64.2</v>
      </c>
      <c r="O11" s="51">
        <v>27</v>
      </c>
      <c r="P11" s="51">
        <v>58.8</v>
      </c>
      <c r="Q11" s="56">
        <v>24571</v>
      </c>
      <c r="R11" s="51">
        <v>7.4</v>
      </c>
      <c r="S11" s="56">
        <v>2060</v>
      </c>
      <c r="T11" s="51">
        <v>141.19999999999999</v>
      </c>
      <c r="U11" s="51">
        <v>148</v>
      </c>
      <c r="V11" s="51">
        <v>0</v>
      </c>
      <c r="W11" s="51">
        <v>104</v>
      </c>
      <c r="X11" s="36" t="s">
        <v>145</v>
      </c>
      <c r="Y11" s="56">
        <v>2833</v>
      </c>
      <c r="Z11" s="51">
        <v>28.1</v>
      </c>
      <c r="AA11" s="56">
        <v>5145</v>
      </c>
      <c r="AB11" s="51">
        <v>60.1</v>
      </c>
    </row>
    <row r="12" spans="1:28" x14ac:dyDescent="0.55000000000000004">
      <c r="A12" s="8"/>
      <c r="B12" s="25" t="s">
        <v>12</v>
      </c>
      <c r="C12" s="56">
        <v>55850</v>
      </c>
      <c r="D12" s="56">
        <v>54026</v>
      </c>
      <c r="E12" s="36">
        <f t="shared" si="0"/>
        <v>3.3761522230037366</v>
      </c>
      <c r="F12" s="36">
        <f t="shared" si="1"/>
        <v>3.8335136263048359</v>
      </c>
      <c r="G12" s="56">
        <v>47097</v>
      </c>
      <c r="H12" s="51">
        <v>0.5</v>
      </c>
      <c r="I12" s="56">
        <v>3131</v>
      </c>
      <c r="J12" s="51">
        <v>8.4</v>
      </c>
      <c r="K12" s="51">
        <v>182</v>
      </c>
      <c r="L12" s="51">
        <v>104.5</v>
      </c>
      <c r="M12" s="56">
        <v>4584</v>
      </c>
      <c r="N12" s="51">
        <v>32.299999999999997</v>
      </c>
      <c r="O12" s="51">
        <v>397</v>
      </c>
      <c r="P12" s="51">
        <v>40.799999999999997</v>
      </c>
      <c r="Q12" s="56">
        <v>55391</v>
      </c>
      <c r="R12" s="51">
        <v>3.3</v>
      </c>
      <c r="S12" s="51">
        <v>359</v>
      </c>
      <c r="T12" s="51">
        <v>121.6</v>
      </c>
      <c r="U12" s="51">
        <v>63</v>
      </c>
      <c r="V12" s="51">
        <v>425</v>
      </c>
      <c r="W12" s="51">
        <v>0</v>
      </c>
      <c r="X12" s="36" t="s">
        <v>145</v>
      </c>
      <c r="Y12" s="51">
        <v>37</v>
      </c>
      <c r="Z12" s="51">
        <v>-85.1</v>
      </c>
      <c r="AA12" s="51">
        <v>459</v>
      </c>
      <c r="AB12" s="51">
        <v>8.5</v>
      </c>
    </row>
    <row r="13" spans="1:28" x14ac:dyDescent="0.55000000000000004">
      <c r="A13" s="8"/>
      <c r="B13" s="25" t="s">
        <v>18</v>
      </c>
      <c r="C13" s="56">
        <v>30721</v>
      </c>
      <c r="D13" s="56">
        <v>29844</v>
      </c>
      <c r="E13" s="36">
        <f t="shared" si="0"/>
        <v>2.9386141267926602</v>
      </c>
      <c r="F13" s="36">
        <f t="shared" si="1"/>
        <v>2.1086727325642056</v>
      </c>
      <c r="G13" s="56">
        <v>25414</v>
      </c>
      <c r="H13" s="51">
        <v>3.6</v>
      </c>
      <c r="I13" s="56">
        <v>3395</v>
      </c>
      <c r="J13" s="51">
        <v>-7.4</v>
      </c>
      <c r="K13" s="51">
        <v>149</v>
      </c>
      <c r="L13" s="51">
        <v>4.9000000000000004</v>
      </c>
      <c r="M13" s="51">
        <v>383</v>
      </c>
      <c r="N13" s="51">
        <v>15.4</v>
      </c>
      <c r="O13" s="51">
        <v>530</v>
      </c>
      <c r="P13" s="51">
        <v>4.3</v>
      </c>
      <c r="Q13" s="56">
        <v>29871</v>
      </c>
      <c r="R13" s="51">
        <v>2.4</v>
      </c>
      <c r="S13" s="51">
        <v>40</v>
      </c>
      <c r="T13" s="51">
        <v>-21.6</v>
      </c>
      <c r="U13" s="51">
        <v>110</v>
      </c>
      <c r="V13" s="51">
        <v>83.3</v>
      </c>
      <c r="W13" s="51">
        <v>6</v>
      </c>
      <c r="X13" s="36" t="s">
        <v>145</v>
      </c>
      <c r="Y13" s="51">
        <v>694</v>
      </c>
      <c r="Z13" s="51">
        <v>22.8</v>
      </c>
      <c r="AA13" s="51">
        <v>850</v>
      </c>
      <c r="AB13" s="51">
        <v>25.7</v>
      </c>
    </row>
    <row r="14" spans="1:28" x14ac:dyDescent="0.55000000000000004">
      <c r="A14" s="8"/>
      <c r="B14" s="25" t="s">
        <v>19</v>
      </c>
      <c r="C14" s="56">
        <v>10208</v>
      </c>
      <c r="D14" s="56">
        <v>8440</v>
      </c>
      <c r="E14" s="36">
        <f t="shared" si="0"/>
        <v>20.947867298578203</v>
      </c>
      <c r="F14" s="36">
        <f t="shared" si="1"/>
        <v>0.70067156843902889</v>
      </c>
      <c r="G14" s="56">
        <v>5662</v>
      </c>
      <c r="H14" s="51">
        <v>12.4</v>
      </c>
      <c r="I14" s="56">
        <v>1037</v>
      </c>
      <c r="J14" s="51">
        <v>113.8</v>
      </c>
      <c r="K14" s="51">
        <v>109</v>
      </c>
      <c r="L14" s="51">
        <v>31.3</v>
      </c>
      <c r="M14" s="51">
        <v>71</v>
      </c>
      <c r="N14" s="51">
        <v>12.7</v>
      </c>
      <c r="O14" s="51">
        <v>9</v>
      </c>
      <c r="P14" s="51">
        <v>-65.400000000000006</v>
      </c>
      <c r="Q14" s="56">
        <v>6888</v>
      </c>
      <c r="R14" s="51">
        <v>20.9</v>
      </c>
      <c r="S14" s="56">
        <v>1511</v>
      </c>
      <c r="T14" s="51">
        <v>84.5</v>
      </c>
      <c r="U14" s="51">
        <v>251</v>
      </c>
      <c r="V14" s="51">
        <v>-7.7</v>
      </c>
      <c r="W14" s="51">
        <v>97</v>
      </c>
      <c r="X14" s="36" t="s">
        <v>145</v>
      </c>
      <c r="Y14" s="56">
        <v>1461</v>
      </c>
      <c r="Z14" s="51">
        <v>-11.6</v>
      </c>
      <c r="AA14" s="56">
        <v>3320</v>
      </c>
      <c r="AB14" s="51">
        <v>21</v>
      </c>
    </row>
    <row r="15" spans="1:28" x14ac:dyDescent="0.55000000000000004">
      <c r="A15" s="8"/>
      <c r="B15" s="25" t="s">
        <v>15</v>
      </c>
      <c r="C15" s="56">
        <v>57764</v>
      </c>
      <c r="D15" s="56">
        <v>55665</v>
      </c>
      <c r="E15" s="36">
        <f t="shared" si="0"/>
        <v>3.7707715799874197</v>
      </c>
      <c r="F15" s="36">
        <f t="shared" si="1"/>
        <v>3.964889545387154</v>
      </c>
      <c r="G15" s="56">
        <v>44791</v>
      </c>
      <c r="H15" s="51">
        <v>-3.9</v>
      </c>
      <c r="I15" s="56">
        <v>6991</v>
      </c>
      <c r="J15" s="51">
        <v>69.099999999999994</v>
      </c>
      <c r="K15" s="51">
        <v>194</v>
      </c>
      <c r="L15" s="51">
        <v>25.2</v>
      </c>
      <c r="M15" s="56">
        <v>5522</v>
      </c>
      <c r="N15" s="51">
        <v>20.8</v>
      </c>
      <c r="O15" s="51">
        <v>60</v>
      </c>
      <c r="P15" s="51">
        <v>-1.6</v>
      </c>
      <c r="Q15" s="56">
        <v>57558</v>
      </c>
      <c r="R15" s="51">
        <v>3.6</v>
      </c>
      <c r="S15" s="51">
        <v>170</v>
      </c>
      <c r="T15" s="51">
        <v>385.7</v>
      </c>
      <c r="U15" s="51">
        <v>2</v>
      </c>
      <c r="V15" s="51">
        <v>-50</v>
      </c>
      <c r="W15" s="51">
        <v>12</v>
      </c>
      <c r="X15" s="36" t="s">
        <v>145</v>
      </c>
      <c r="Y15" s="51">
        <v>22</v>
      </c>
      <c r="Z15" s="51">
        <v>-70.3</v>
      </c>
      <c r="AA15" s="51">
        <v>206</v>
      </c>
      <c r="AB15" s="51">
        <v>82.3</v>
      </c>
    </row>
    <row r="16" spans="1:28" x14ac:dyDescent="0.55000000000000004">
      <c r="A16" s="8"/>
      <c r="B16" s="25" t="s">
        <v>17</v>
      </c>
      <c r="C16" s="56">
        <v>42216</v>
      </c>
      <c r="D16" s="56">
        <v>40465</v>
      </c>
      <c r="E16" s="36">
        <f t="shared" si="0"/>
        <v>4.3271963425182358</v>
      </c>
      <c r="F16" s="36">
        <f t="shared" si="1"/>
        <v>2.8976832810758273</v>
      </c>
      <c r="G16" s="56">
        <v>37205</v>
      </c>
      <c r="H16" s="51">
        <v>-1.3</v>
      </c>
      <c r="I16" s="56">
        <v>3582</v>
      </c>
      <c r="J16" s="51">
        <v>260</v>
      </c>
      <c r="K16" s="51">
        <v>414</v>
      </c>
      <c r="L16" s="51">
        <v>8.6999999999999993</v>
      </c>
      <c r="M16" s="51">
        <v>901</v>
      </c>
      <c r="N16" s="51">
        <v>-30.6</v>
      </c>
      <c r="O16" s="51">
        <v>21</v>
      </c>
      <c r="P16" s="51">
        <v>-16</v>
      </c>
      <c r="Q16" s="56">
        <v>42123</v>
      </c>
      <c r="R16" s="51">
        <v>4.3</v>
      </c>
      <c r="S16" s="51">
        <v>83</v>
      </c>
      <c r="T16" s="51">
        <v>84.4</v>
      </c>
      <c r="U16" s="51">
        <v>1</v>
      </c>
      <c r="V16" s="51">
        <v>-88.9</v>
      </c>
      <c r="W16" s="51">
        <v>0</v>
      </c>
      <c r="X16" s="36" t="s">
        <v>145</v>
      </c>
      <c r="Y16" s="51">
        <v>9</v>
      </c>
      <c r="Z16" s="51">
        <v>12.5</v>
      </c>
      <c r="AA16" s="51">
        <v>93</v>
      </c>
      <c r="AB16" s="51">
        <v>50</v>
      </c>
    </row>
    <row r="17" spans="1:28" x14ac:dyDescent="0.55000000000000004">
      <c r="A17" s="8"/>
      <c r="B17" s="25" t="s">
        <v>20</v>
      </c>
      <c r="C17" s="56">
        <v>10042</v>
      </c>
      <c r="D17" s="56">
        <v>8202</v>
      </c>
      <c r="E17" s="36">
        <f t="shared" si="0"/>
        <v>22.433552792001944</v>
      </c>
      <c r="F17" s="36">
        <f t="shared" si="1"/>
        <v>0.68927741871715598</v>
      </c>
      <c r="G17" s="56">
        <v>8830</v>
      </c>
      <c r="H17" s="51">
        <v>22.1</v>
      </c>
      <c r="I17" s="56">
        <v>1055</v>
      </c>
      <c r="J17" s="59">
        <v>37.4</v>
      </c>
      <c r="K17" s="51">
        <v>34</v>
      </c>
      <c r="L17" s="51">
        <v>21.4</v>
      </c>
      <c r="M17" s="51">
        <v>113</v>
      </c>
      <c r="N17" s="51">
        <v>-26.1</v>
      </c>
      <c r="O17" s="51">
        <v>8</v>
      </c>
      <c r="P17" s="51">
        <v>0</v>
      </c>
      <c r="Q17" s="56">
        <v>10040</v>
      </c>
      <c r="R17" s="51">
        <v>22.6</v>
      </c>
      <c r="S17" s="51">
        <v>1</v>
      </c>
      <c r="T17" s="51">
        <v>-80</v>
      </c>
      <c r="U17" s="51">
        <v>0</v>
      </c>
      <c r="V17" s="36" t="s">
        <v>145</v>
      </c>
      <c r="W17" s="51">
        <v>1</v>
      </c>
      <c r="X17" s="36" t="s">
        <v>145</v>
      </c>
      <c r="Y17" s="51">
        <v>0</v>
      </c>
      <c r="Z17" s="51">
        <v>-100</v>
      </c>
      <c r="AA17" s="51">
        <v>2</v>
      </c>
      <c r="AB17" s="51">
        <v>-81.8</v>
      </c>
    </row>
    <row r="18" spans="1:28" x14ac:dyDescent="0.55000000000000004">
      <c r="A18" s="8"/>
      <c r="B18" s="25" t="s">
        <v>22</v>
      </c>
      <c r="C18" s="56">
        <v>5461</v>
      </c>
      <c r="D18" s="56">
        <v>5513</v>
      </c>
      <c r="E18" s="36">
        <f t="shared" si="0"/>
        <v>-0.94322510429892814</v>
      </c>
      <c r="F18" s="36">
        <f t="shared" si="1"/>
        <v>0.37484007006715681</v>
      </c>
      <c r="G18" s="56">
        <v>5283</v>
      </c>
      <c r="H18" s="51">
        <v>-0.2</v>
      </c>
      <c r="I18" s="51">
        <v>158</v>
      </c>
      <c r="J18" s="51">
        <v>17</v>
      </c>
      <c r="K18" s="51">
        <v>16</v>
      </c>
      <c r="L18" s="51">
        <v>128.6</v>
      </c>
      <c r="M18" s="51">
        <v>0</v>
      </c>
      <c r="N18" s="36" t="s">
        <v>145</v>
      </c>
      <c r="O18" s="51">
        <v>1</v>
      </c>
      <c r="P18" s="51">
        <v>-98.7</v>
      </c>
      <c r="Q18" s="56">
        <v>5458</v>
      </c>
      <c r="R18" s="51">
        <v>-1</v>
      </c>
      <c r="S18" s="51">
        <v>1</v>
      </c>
      <c r="T18" s="36" t="s">
        <v>145</v>
      </c>
      <c r="U18" s="51">
        <v>0</v>
      </c>
      <c r="V18" s="36" t="s">
        <v>145</v>
      </c>
      <c r="W18" s="51">
        <v>2</v>
      </c>
      <c r="X18" s="36" t="s">
        <v>145</v>
      </c>
      <c r="Y18" s="51">
        <v>0</v>
      </c>
      <c r="Z18" s="51">
        <v>-100</v>
      </c>
      <c r="AA18" s="51">
        <v>3</v>
      </c>
      <c r="AB18" s="51">
        <v>200</v>
      </c>
    </row>
    <row r="19" spans="1:28" x14ac:dyDescent="0.55000000000000004">
      <c r="A19" s="8"/>
      <c r="B19" s="25" t="s">
        <v>21</v>
      </c>
      <c r="C19" s="56">
        <v>6900</v>
      </c>
      <c r="D19" s="56">
        <v>5492</v>
      </c>
      <c r="E19" s="36">
        <f t="shared" si="0"/>
        <v>25.637290604515648</v>
      </c>
      <c r="F19" s="36">
        <f t="shared" si="1"/>
        <v>0.47361224747544084</v>
      </c>
      <c r="G19" s="56">
        <v>2267</v>
      </c>
      <c r="H19" s="51">
        <v>26.3</v>
      </c>
      <c r="I19" s="51">
        <v>719</v>
      </c>
      <c r="J19" s="51">
        <v>25.9</v>
      </c>
      <c r="K19" s="51">
        <v>3</v>
      </c>
      <c r="L19" s="51">
        <v>-57.1</v>
      </c>
      <c r="M19" s="51">
        <v>37</v>
      </c>
      <c r="N19" s="51">
        <v>825</v>
      </c>
      <c r="O19" s="51">
        <v>1</v>
      </c>
      <c r="P19" s="51">
        <v>-50</v>
      </c>
      <c r="Q19" s="56">
        <v>3027</v>
      </c>
      <c r="R19" s="51">
        <v>27.2</v>
      </c>
      <c r="S19" s="51">
        <v>937</v>
      </c>
      <c r="T19" s="51">
        <v>25.3</v>
      </c>
      <c r="U19" s="51">
        <v>174</v>
      </c>
      <c r="V19" s="51">
        <v>4.8</v>
      </c>
      <c r="W19" s="51">
        <v>0</v>
      </c>
      <c r="X19" s="51">
        <v>-100</v>
      </c>
      <c r="Y19" s="56">
        <v>2762</v>
      </c>
      <c r="Z19" s="51">
        <v>25.8</v>
      </c>
      <c r="AA19" s="56">
        <v>3873</v>
      </c>
      <c r="AB19" s="51">
        <v>24.4</v>
      </c>
    </row>
    <row r="20" spans="1:28" x14ac:dyDescent="0.55000000000000004">
      <c r="A20" s="8"/>
      <c r="B20" s="25" t="s">
        <v>24</v>
      </c>
      <c r="C20" s="56">
        <v>2459</v>
      </c>
      <c r="D20" s="56">
        <v>2361</v>
      </c>
      <c r="E20" s="36">
        <f t="shared" si="0"/>
        <v>4.1507835662854653</v>
      </c>
      <c r="F20" s="36">
        <f t="shared" si="1"/>
        <v>0.16878442268726215</v>
      </c>
      <c r="G20" s="56">
        <v>2350</v>
      </c>
      <c r="H20" s="51">
        <v>2.4</v>
      </c>
      <c r="I20" s="51">
        <v>60</v>
      </c>
      <c r="J20" s="51">
        <v>160.9</v>
      </c>
      <c r="K20" s="51">
        <v>38</v>
      </c>
      <c r="L20" s="51">
        <v>8.6</v>
      </c>
      <c r="M20" s="51">
        <v>1</v>
      </c>
      <c r="N20" s="51">
        <v>-66.7</v>
      </c>
      <c r="O20" s="51">
        <v>10</v>
      </c>
      <c r="P20" s="36" t="s">
        <v>145</v>
      </c>
      <c r="Q20" s="56">
        <v>2459</v>
      </c>
      <c r="R20" s="51">
        <v>4.3</v>
      </c>
      <c r="S20" s="51">
        <v>0</v>
      </c>
      <c r="T20" s="36" t="s">
        <v>145</v>
      </c>
      <c r="U20" s="51">
        <v>0</v>
      </c>
      <c r="V20" s="36" t="s">
        <v>145</v>
      </c>
      <c r="W20" s="51">
        <v>0</v>
      </c>
      <c r="X20" s="36" t="s">
        <v>145</v>
      </c>
      <c r="Y20" s="51">
        <v>0</v>
      </c>
      <c r="Z20" s="51">
        <v>-100</v>
      </c>
      <c r="AA20" s="51">
        <v>0</v>
      </c>
      <c r="AB20" s="51">
        <v>-100</v>
      </c>
    </row>
    <row r="21" spans="1:28" x14ac:dyDescent="0.55000000000000004">
      <c r="A21" s="8"/>
      <c r="B21" s="25" t="s">
        <v>23</v>
      </c>
      <c r="C21" s="56">
        <v>3388</v>
      </c>
      <c r="D21" s="56">
        <v>3107</v>
      </c>
      <c r="E21" s="36">
        <f t="shared" si="0"/>
        <v>9.0440939813324803</v>
      </c>
      <c r="F21" s="36">
        <f t="shared" si="1"/>
        <v>0.232550477456057</v>
      </c>
      <c r="G21" s="56">
        <v>3291</v>
      </c>
      <c r="H21" s="51">
        <v>8.9</v>
      </c>
      <c r="I21" s="51">
        <v>54</v>
      </c>
      <c r="J21" s="51">
        <v>3.8</v>
      </c>
      <c r="K21" s="51">
        <v>37</v>
      </c>
      <c r="L21" s="51">
        <v>48</v>
      </c>
      <c r="M21" s="51">
        <v>4</v>
      </c>
      <c r="N21" s="51">
        <v>33.299999999999997</v>
      </c>
      <c r="O21" s="51">
        <v>1</v>
      </c>
      <c r="P21" s="51">
        <v>0</v>
      </c>
      <c r="Q21" s="56">
        <v>3387</v>
      </c>
      <c r="R21" s="51">
        <v>9.1</v>
      </c>
      <c r="S21" s="51">
        <v>1</v>
      </c>
      <c r="T21" s="51">
        <v>-50</v>
      </c>
      <c r="U21" s="51">
        <v>0</v>
      </c>
      <c r="V21" s="36" t="s">
        <v>145</v>
      </c>
      <c r="W21" s="51">
        <v>0</v>
      </c>
      <c r="X21" s="36" t="s">
        <v>145</v>
      </c>
      <c r="Y21" s="51">
        <v>0</v>
      </c>
      <c r="Z21" s="51">
        <v>-100</v>
      </c>
      <c r="AA21" s="51">
        <v>1</v>
      </c>
      <c r="AB21" s="51">
        <v>-66.7</v>
      </c>
    </row>
    <row r="22" spans="1:28" x14ac:dyDescent="0.55000000000000004">
      <c r="A22" s="8"/>
      <c r="B22" s="25" t="s">
        <v>25</v>
      </c>
      <c r="C22" s="56">
        <v>2505</v>
      </c>
      <c r="D22" s="56">
        <v>1908</v>
      </c>
      <c r="E22" s="36">
        <f t="shared" si="0"/>
        <v>31.289308176100626</v>
      </c>
      <c r="F22" s="36">
        <f t="shared" si="1"/>
        <v>0.17194183767043175</v>
      </c>
      <c r="G22" s="56">
        <v>2030</v>
      </c>
      <c r="H22" s="51">
        <v>19.600000000000001</v>
      </c>
      <c r="I22" s="51">
        <v>37</v>
      </c>
      <c r="J22" s="51">
        <v>-5.0999999999999996</v>
      </c>
      <c r="K22" s="51">
        <v>30</v>
      </c>
      <c r="L22" s="51">
        <v>57.9</v>
      </c>
      <c r="M22" s="51">
        <v>6</v>
      </c>
      <c r="N22" s="51">
        <v>500</v>
      </c>
      <c r="O22" s="51">
        <v>6</v>
      </c>
      <c r="P22" s="51">
        <v>-45.5</v>
      </c>
      <c r="Q22" s="56">
        <v>2109</v>
      </c>
      <c r="R22" s="51">
        <v>19.399999999999999</v>
      </c>
      <c r="S22" s="51">
        <v>123</v>
      </c>
      <c r="T22" s="51">
        <v>392</v>
      </c>
      <c r="U22" s="51">
        <v>6</v>
      </c>
      <c r="V22" s="51">
        <v>-62.5</v>
      </c>
      <c r="W22" s="51">
        <v>0</v>
      </c>
      <c r="X22" s="36" t="s">
        <v>145</v>
      </c>
      <c r="Y22" s="51">
        <v>267</v>
      </c>
      <c r="Z22" s="51">
        <v>167</v>
      </c>
      <c r="AA22" s="51">
        <v>396</v>
      </c>
      <c r="AB22" s="51">
        <v>180.9</v>
      </c>
    </row>
    <row r="23" spans="1:28" x14ac:dyDescent="0.55000000000000004">
      <c r="A23" s="8"/>
      <c r="B23" s="25" t="s">
        <v>119</v>
      </c>
      <c r="C23" s="56">
        <v>3822</v>
      </c>
      <c r="D23" s="56">
        <v>2694</v>
      </c>
      <c r="E23" s="36">
        <f t="shared" si="0"/>
        <v>41.870824053452104</v>
      </c>
      <c r="F23" s="36">
        <f t="shared" si="1"/>
        <v>0.2623400014277007</v>
      </c>
      <c r="G23" s="56">
        <v>3643</v>
      </c>
      <c r="H23" s="51">
        <v>44.2</v>
      </c>
      <c r="I23" s="51">
        <v>163</v>
      </c>
      <c r="J23" s="51">
        <v>30.4</v>
      </c>
      <c r="K23" s="51">
        <v>1</v>
      </c>
      <c r="L23" s="51">
        <v>0</v>
      </c>
      <c r="M23" s="51">
        <v>14</v>
      </c>
      <c r="N23" s="51">
        <v>-63.2</v>
      </c>
      <c r="O23" s="51">
        <v>0</v>
      </c>
      <c r="P23" s="51">
        <v>-100</v>
      </c>
      <c r="Q23" s="56">
        <v>3821</v>
      </c>
      <c r="R23" s="51">
        <v>42</v>
      </c>
      <c r="S23" s="51">
        <v>0</v>
      </c>
      <c r="T23" s="51">
        <v>-100</v>
      </c>
      <c r="U23" s="51">
        <v>0</v>
      </c>
      <c r="V23" s="36" t="s">
        <v>145</v>
      </c>
      <c r="W23" s="51">
        <v>0</v>
      </c>
      <c r="X23" s="36" t="s">
        <v>145</v>
      </c>
      <c r="Y23" s="51">
        <v>1</v>
      </c>
      <c r="Z23" s="36" t="s">
        <v>145</v>
      </c>
      <c r="AA23" s="51">
        <v>1</v>
      </c>
      <c r="AB23" s="51">
        <v>-66.7</v>
      </c>
    </row>
    <row r="24" spans="1:28" x14ac:dyDescent="0.55000000000000004">
      <c r="A24" s="8"/>
      <c r="B24" s="25" t="s">
        <v>26</v>
      </c>
      <c r="C24" s="56">
        <v>1313</v>
      </c>
      <c r="D24" s="56">
        <v>1080</v>
      </c>
      <c r="E24" s="36">
        <f t="shared" si="0"/>
        <v>21.57407407407408</v>
      </c>
      <c r="F24" s="36">
        <f t="shared" si="1"/>
        <v>9.012360593264547E-2</v>
      </c>
      <c r="G24" s="56">
        <v>1031</v>
      </c>
      <c r="H24" s="51">
        <v>25.4</v>
      </c>
      <c r="I24" s="51">
        <v>103</v>
      </c>
      <c r="J24" s="51">
        <v>53.7</v>
      </c>
      <c r="K24" s="51">
        <v>4</v>
      </c>
      <c r="L24" s="51">
        <v>33.299999999999997</v>
      </c>
      <c r="M24" s="51">
        <v>6</v>
      </c>
      <c r="N24" s="51">
        <v>0</v>
      </c>
      <c r="O24" s="51">
        <v>3</v>
      </c>
      <c r="P24" s="51">
        <v>-66.7</v>
      </c>
      <c r="Q24" s="56">
        <v>1147</v>
      </c>
      <c r="R24" s="51">
        <v>26.5</v>
      </c>
      <c r="S24" s="51">
        <v>140</v>
      </c>
      <c r="T24" s="51">
        <v>-5.4</v>
      </c>
      <c r="U24" s="51">
        <v>6</v>
      </c>
      <c r="V24" s="51">
        <v>500</v>
      </c>
      <c r="W24" s="51">
        <v>1</v>
      </c>
      <c r="X24" s="36" t="s">
        <v>145</v>
      </c>
      <c r="Y24" s="51">
        <v>19</v>
      </c>
      <c r="Z24" s="51">
        <v>-20.8</v>
      </c>
      <c r="AA24" s="51">
        <v>166</v>
      </c>
      <c r="AB24" s="51">
        <v>-4</v>
      </c>
    </row>
    <row r="25" spans="1:28" x14ac:dyDescent="0.55000000000000004">
      <c r="A25" s="8"/>
      <c r="B25" s="25" t="s">
        <v>29</v>
      </c>
      <c r="C25" s="56">
        <v>1597</v>
      </c>
      <c r="D25" s="56">
        <v>1216</v>
      </c>
      <c r="E25" s="36">
        <f t="shared" si="0"/>
        <v>31.332236842105267</v>
      </c>
      <c r="F25" s="36">
        <f t="shared" si="1"/>
        <v>0.10961721148091</v>
      </c>
      <c r="G25" s="56">
        <v>1167</v>
      </c>
      <c r="H25" s="51">
        <v>26.2</v>
      </c>
      <c r="I25" s="51">
        <v>128</v>
      </c>
      <c r="J25" s="51">
        <v>132.69999999999999</v>
      </c>
      <c r="K25" s="51">
        <v>23</v>
      </c>
      <c r="L25" s="51">
        <v>130</v>
      </c>
      <c r="M25" s="51">
        <v>14</v>
      </c>
      <c r="N25" s="51">
        <v>366.7</v>
      </c>
      <c r="O25" s="51">
        <v>7</v>
      </c>
      <c r="P25" s="51">
        <v>75</v>
      </c>
      <c r="Q25" s="56">
        <v>1339</v>
      </c>
      <c r="R25" s="51">
        <v>34.299999999999997</v>
      </c>
      <c r="S25" s="51">
        <v>66</v>
      </c>
      <c r="T25" s="51">
        <v>-29.8</v>
      </c>
      <c r="U25" s="51">
        <v>37</v>
      </c>
      <c r="V25" s="51">
        <v>428.6</v>
      </c>
      <c r="W25" s="51">
        <v>2</v>
      </c>
      <c r="X25" s="36" t="s">
        <v>145</v>
      </c>
      <c r="Y25" s="51">
        <v>153</v>
      </c>
      <c r="Z25" s="51">
        <v>29.7</v>
      </c>
      <c r="AA25" s="51">
        <v>258</v>
      </c>
      <c r="AB25" s="51">
        <v>17.8</v>
      </c>
    </row>
    <row r="26" spans="1:28" x14ac:dyDescent="0.55000000000000004">
      <c r="A26" s="8"/>
      <c r="B26" s="25" t="s">
        <v>28</v>
      </c>
      <c r="C26" s="56">
        <v>1159</v>
      </c>
      <c r="D26" s="51">
        <v>953</v>
      </c>
      <c r="E26" s="36">
        <f t="shared" si="0"/>
        <v>21.615949632738719</v>
      </c>
      <c r="F26" s="36">
        <f t="shared" si="1"/>
        <v>7.9553129684642884E-2</v>
      </c>
      <c r="G26" s="56">
        <v>1029</v>
      </c>
      <c r="H26" s="51">
        <v>16</v>
      </c>
      <c r="I26" s="51">
        <v>56</v>
      </c>
      <c r="J26" s="51">
        <v>107.4</v>
      </c>
      <c r="K26" s="51">
        <v>13</v>
      </c>
      <c r="L26" s="51">
        <v>44.4</v>
      </c>
      <c r="M26" s="51">
        <v>3</v>
      </c>
      <c r="N26" s="51">
        <v>200</v>
      </c>
      <c r="O26" s="51">
        <v>8</v>
      </c>
      <c r="P26" s="51">
        <v>166.7</v>
      </c>
      <c r="Q26" s="56">
        <v>1109</v>
      </c>
      <c r="R26" s="51">
        <v>19.600000000000001</v>
      </c>
      <c r="S26" s="51">
        <v>18</v>
      </c>
      <c r="T26" s="51">
        <v>100</v>
      </c>
      <c r="U26" s="51">
        <v>3</v>
      </c>
      <c r="V26" s="51">
        <v>0</v>
      </c>
      <c r="W26" s="51">
        <v>0</v>
      </c>
      <c r="X26" s="36" t="s">
        <v>145</v>
      </c>
      <c r="Y26" s="51">
        <v>29</v>
      </c>
      <c r="Z26" s="51">
        <v>107.1</v>
      </c>
      <c r="AA26" s="51">
        <v>50</v>
      </c>
      <c r="AB26" s="51">
        <v>92.3</v>
      </c>
    </row>
    <row r="27" spans="1:28" x14ac:dyDescent="0.55000000000000004">
      <c r="A27" s="8"/>
      <c r="B27" s="25" t="s">
        <v>27</v>
      </c>
      <c r="C27" s="51">
        <v>839</v>
      </c>
      <c r="D27" s="51">
        <v>881</v>
      </c>
      <c r="E27" s="36">
        <f t="shared" si="0"/>
        <v>-4.7673098751418896</v>
      </c>
      <c r="F27" s="36">
        <f t="shared" si="1"/>
        <v>5.7588503714767363E-2</v>
      </c>
      <c r="G27" s="51">
        <v>764</v>
      </c>
      <c r="H27" s="51">
        <v>-7.2</v>
      </c>
      <c r="I27" s="51">
        <v>24</v>
      </c>
      <c r="J27" s="51">
        <v>118.2</v>
      </c>
      <c r="K27" s="51">
        <v>37</v>
      </c>
      <c r="L27" s="51">
        <v>27.6</v>
      </c>
      <c r="M27" s="51">
        <v>2</v>
      </c>
      <c r="N27" s="36" t="s">
        <v>145</v>
      </c>
      <c r="O27" s="51">
        <v>1</v>
      </c>
      <c r="P27" s="51">
        <v>-50</v>
      </c>
      <c r="Q27" s="51">
        <v>828</v>
      </c>
      <c r="R27" s="51">
        <v>-4.3</v>
      </c>
      <c r="S27" s="51">
        <v>11</v>
      </c>
      <c r="T27" s="51">
        <v>-31.3</v>
      </c>
      <c r="U27" s="51">
        <v>0</v>
      </c>
      <c r="V27" s="36" t="s">
        <v>145</v>
      </c>
      <c r="W27" s="51">
        <v>0</v>
      </c>
      <c r="X27" s="36" t="s">
        <v>145</v>
      </c>
      <c r="Y27" s="51">
        <v>0</v>
      </c>
      <c r="Z27" s="36" t="s">
        <v>145</v>
      </c>
      <c r="AA27" s="51">
        <v>11</v>
      </c>
      <c r="AB27" s="51">
        <v>-31.3</v>
      </c>
    </row>
    <row r="28" spans="1:28" x14ac:dyDescent="0.55000000000000004">
      <c r="A28" s="8"/>
      <c r="B28" s="25" t="s">
        <v>30</v>
      </c>
      <c r="C28" s="51">
        <v>253</v>
      </c>
      <c r="D28" s="51">
        <v>214</v>
      </c>
      <c r="E28" s="36">
        <f t="shared" si="0"/>
        <v>18.224299065420556</v>
      </c>
      <c r="F28" s="36">
        <f t="shared" si="1"/>
        <v>1.736578240743283E-2</v>
      </c>
      <c r="G28" s="51">
        <v>221</v>
      </c>
      <c r="H28" s="51">
        <v>20.8</v>
      </c>
      <c r="I28" s="51">
        <v>28</v>
      </c>
      <c r="J28" s="51">
        <v>55.6</v>
      </c>
      <c r="K28" s="51">
        <v>3</v>
      </c>
      <c r="L28" s="51">
        <v>-25</v>
      </c>
      <c r="M28" s="51">
        <v>1</v>
      </c>
      <c r="N28" s="51">
        <v>-87.5</v>
      </c>
      <c r="O28" s="51">
        <v>0</v>
      </c>
      <c r="P28" s="51">
        <v>-100</v>
      </c>
      <c r="Q28" s="51">
        <v>253</v>
      </c>
      <c r="R28" s="51">
        <v>18.2</v>
      </c>
      <c r="S28" s="51">
        <v>0</v>
      </c>
      <c r="T28" s="36" t="s">
        <v>145</v>
      </c>
      <c r="U28" s="51">
        <v>0</v>
      </c>
      <c r="V28" s="36" t="s">
        <v>145</v>
      </c>
      <c r="W28" s="51">
        <v>0</v>
      </c>
      <c r="X28" s="36" t="s">
        <v>145</v>
      </c>
      <c r="Y28" s="51">
        <v>0</v>
      </c>
      <c r="Z28" s="36" t="s">
        <v>145</v>
      </c>
      <c r="AA28" s="51">
        <v>0</v>
      </c>
      <c r="AB28" s="36" t="s">
        <v>145</v>
      </c>
    </row>
    <row r="29" spans="1:28" x14ac:dyDescent="0.55000000000000004">
      <c r="A29" s="8"/>
      <c r="B29" s="25" t="s">
        <v>31</v>
      </c>
      <c r="C29" s="56">
        <v>6468</v>
      </c>
      <c r="D29" s="56">
        <v>6066</v>
      </c>
      <c r="E29" s="36">
        <f t="shared" si="0"/>
        <v>6.6271018793274017</v>
      </c>
      <c r="F29" s="36">
        <f t="shared" si="1"/>
        <v>0.44396000241610883</v>
      </c>
      <c r="G29" s="56">
        <v>5966</v>
      </c>
      <c r="H29" s="51">
        <v>4.5</v>
      </c>
      <c r="I29" s="51">
        <v>173</v>
      </c>
      <c r="J29" s="51">
        <v>-22.4</v>
      </c>
      <c r="K29" s="51">
        <v>37</v>
      </c>
      <c r="L29" s="51">
        <v>37</v>
      </c>
      <c r="M29" s="51">
        <v>257</v>
      </c>
      <c r="N29" s="58">
        <v>1327.8</v>
      </c>
      <c r="O29" s="51">
        <v>12</v>
      </c>
      <c r="P29" s="51">
        <v>-29.4</v>
      </c>
      <c r="Q29" s="56">
        <v>6445</v>
      </c>
      <c r="R29" s="51">
        <v>7.5</v>
      </c>
      <c r="S29" s="51">
        <v>17</v>
      </c>
      <c r="T29" s="51">
        <v>-51.4</v>
      </c>
      <c r="U29" s="51">
        <v>0</v>
      </c>
      <c r="V29" s="51">
        <v>-100</v>
      </c>
      <c r="W29" s="51">
        <v>2</v>
      </c>
      <c r="X29" s="36" t="s">
        <v>145</v>
      </c>
      <c r="Y29" s="51">
        <v>4</v>
      </c>
      <c r="Z29" s="51">
        <v>-86.2</v>
      </c>
      <c r="AA29" s="51">
        <v>23</v>
      </c>
      <c r="AB29" s="51">
        <v>-67.599999999999994</v>
      </c>
    </row>
    <row r="30" spans="1:28" x14ac:dyDescent="0.55000000000000004">
      <c r="A30" s="9"/>
      <c r="B30" s="25" t="s">
        <v>32</v>
      </c>
      <c r="C30" s="56">
        <v>1250667</v>
      </c>
      <c r="D30" s="56">
        <v>1125343</v>
      </c>
      <c r="E30" s="36">
        <f t="shared" si="0"/>
        <v>11.136515711209816</v>
      </c>
      <c r="F30" s="36">
        <f t="shared" si="1"/>
        <v>85.845102712082195</v>
      </c>
      <c r="G30" s="56">
        <v>828611</v>
      </c>
      <c r="H30" s="51">
        <v>9</v>
      </c>
      <c r="I30" s="56">
        <v>88560</v>
      </c>
      <c r="J30" s="51">
        <v>0.8</v>
      </c>
      <c r="K30" s="56">
        <v>91039</v>
      </c>
      <c r="L30" s="51">
        <v>6.9</v>
      </c>
      <c r="M30" s="56">
        <v>110250</v>
      </c>
      <c r="N30" s="51">
        <v>45.3</v>
      </c>
      <c r="O30" s="56">
        <v>16381</v>
      </c>
      <c r="P30" s="51">
        <v>12.4</v>
      </c>
      <c r="Q30" s="56">
        <v>1134841</v>
      </c>
      <c r="R30" s="51">
        <v>10.9</v>
      </c>
      <c r="S30" s="56">
        <v>20305</v>
      </c>
      <c r="T30" s="51">
        <v>34.799999999999997</v>
      </c>
      <c r="U30" s="56">
        <v>32905</v>
      </c>
      <c r="V30" s="51">
        <v>-20.3</v>
      </c>
      <c r="W30" s="51">
        <v>528</v>
      </c>
      <c r="X30" s="58">
        <v>3420</v>
      </c>
      <c r="Y30" s="56">
        <v>62088</v>
      </c>
      <c r="Z30" s="51">
        <v>36.4</v>
      </c>
      <c r="AA30" s="56">
        <v>115826</v>
      </c>
      <c r="AB30" s="51">
        <v>13.7</v>
      </c>
    </row>
    <row r="31" spans="1:28" x14ac:dyDescent="0.55000000000000004">
      <c r="A31" s="10" t="s">
        <v>33</v>
      </c>
      <c r="B31" s="25" t="s">
        <v>34</v>
      </c>
      <c r="C31" s="56">
        <v>77387</v>
      </c>
      <c r="D31" s="56">
        <v>71023</v>
      </c>
      <c r="E31" s="36">
        <f t="shared" si="0"/>
        <v>8.9604775917660575</v>
      </c>
      <c r="F31" s="36">
        <f t="shared" si="1"/>
        <v>5.3118015935336143</v>
      </c>
      <c r="G31" s="56">
        <v>68468</v>
      </c>
      <c r="H31" s="51">
        <v>8.8000000000000007</v>
      </c>
      <c r="I31" s="56">
        <v>3049</v>
      </c>
      <c r="J31" s="51">
        <v>10.7</v>
      </c>
      <c r="K31" s="56">
        <v>3069</v>
      </c>
      <c r="L31" s="51">
        <v>9.9</v>
      </c>
      <c r="M31" s="51">
        <v>558</v>
      </c>
      <c r="N31" s="51">
        <v>17.5</v>
      </c>
      <c r="O31" s="51">
        <v>983</v>
      </c>
      <c r="P31" s="51">
        <v>-16.100000000000001</v>
      </c>
      <c r="Q31" s="56">
        <v>76127</v>
      </c>
      <c r="R31" s="51">
        <v>8.6</v>
      </c>
      <c r="S31" s="51">
        <v>987</v>
      </c>
      <c r="T31" s="51">
        <v>67.3</v>
      </c>
      <c r="U31" s="51">
        <v>7</v>
      </c>
      <c r="V31" s="51">
        <v>-22.2</v>
      </c>
      <c r="W31" s="51">
        <v>2</v>
      </c>
      <c r="X31" s="36" t="s">
        <v>145</v>
      </c>
      <c r="Y31" s="51">
        <v>264</v>
      </c>
      <c r="Z31" s="51">
        <v>-14.3</v>
      </c>
      <c r="AA31" s="56">
        <v>1260</v>
      </c>
      <c r="AB31" s="51">
        <v>38.9</v>
      </c>
    </row>
    <row r="32" spans="1:28" x14ac:dyDescent="0.55000000000000004">
      <c r="A32" s="8"/>
      <c r="B32" s="25" t="s">
        <v>35</v>
      </c>
      <c r="C32" s="56">
        <v>15292</v>
      </c>
      <c r="D32" s="56">
        <v>14083</v>
      </c>
      <c r="E32" s="36">
        <f t="shared" si="0"/>
        <v>8.5848185755875939</v>
      </c>
      <c r="F32" s="36">
        <f t="shared" si="1"/>
        <v>1.0496345635354261</v>
      </c>
      <c r="G32" s="56">
        <v>13317</v>
      </c>
      <c r="H32" s="51">
        <v>4.9000000000000004</v>
      </c>
      <c r="I32" s="51">
        <v>617</v>
      </c>
      <c r="J32" s="51">
        <v>18.899999999999999</v>
      </c>
      <c r="K32" s="51">
        <v>529</v>
      </c>
      <c r="L32" s="51">
        <v>-0.6</v>
      </c>
      <c r="M32" s="51">
        <v>200</v>
      </c>
      <c r="N32" s="51">
        <v>31.6</v>
      </c>
      <c r="O32" s="51">
        <v>117</v>
      </c>
      <c r="P32" s="51">
        <v>-17.600000000000001</v>
      </c>
      <c r="Q32" s="56">
        <v>14780</v>
      </c>
      <c r="R32" s="51">
        <v>5.2</v>
      </c>
      <c r="S32" s="51">
        <v>511</v>
      </c>
      <c r="T32" s="58">
        <v>1792.6</v>
      </c>
      <c r="U32" s="51">
        <v>0</v>
      </c>
      <c r="V32" s="51">
        <v>-100</v>
      </c>
      <c r="W32" s="51">
        <v>0</v>
      </c>
      <c r="X32" s="36" t="s">
        <v>145</v>
      </c>
      <c r="Y32" s="51">
        <v>1</v>
      </c>
      <c r="Z32" s="51">
        <v>-80</v>
      </c>
      <c r="AA32" s="51">
        <v>512</v>
      </c>
      <c r="AB32" s="58">
        <v>1283.8</v>
      </c>
    </row>
    <row r="33" spans="1:28" x14ac:dyDescent="0.55000000000000004">
      <c r="A33" s="8"/>
      <c r="B33" s="25" t="s">
        <v>36</v>
      </c>
      <c r="C33" s="56">
        <v>1933</v>
      </c>
      <c r="D33" s="56">
        <v>1414</v>
      </c>
      <c r="E33" s="36">
        <f t="shared" si="0"/>
        <v>36.70438472418671</v>
      </c>
      <c r="F33" s="36">
        <f t="shared" si="1"/>
        <v>0.13268006874927929</v>
      </c>
      <c r="G33" s="56">
        <v>1677</v>
      </c>
      <c r="H33" s="51">
        <v>33.5</v>
      </c>
      <c r="I33" s="51">
        <v>92</v>
      </c>
      <c r="J33" s="51">
        <v>76.900000000000006</v>
      </c>
      <c r="K33" s="51">
        <v>107</v>
      </c>
      <c r="L33" s="51">
        <v>69.8</v>
      </c>
      <c r="M33" s="51">
        <v>38</v>
      </c>
      <c r="N33" s="51">
        <v>31</v>
      </c>
      <c r="O33" s="51">
        <v>12</v>
      </c>
      <c r="P33" s="51">
        <v>9.1</v>
      </c>
      <c r="Q33" s="56">
        <v>1926</v>
      </c>
      <c r="R33" s="51">
        <v>36.5</v>
      </c>
      <c r="S33" s="51">
        <v>5</v>
      </c>
      <c r="T33" s="51">
        <v>66.7</v>
      </c>
      <c r="U33" s="51">
        <v>1</v>
      </c>
      <c r="V33" s="36" t="s">
        <v>145</v>
      </c>
      <c r="W33" s="51">
        <v>1</v>
      </c>
      <c r="X33" s="36" t="s">
        <v>145</v>
      </c>
      <c r="Y33" s="51">
        <v>0</v>
      </c>
      <c r="Z33" s="36" t="s">
        <v>145</v>
      </c>
      <c r="AA33" s="51">
        <v>7</v>
      </c>
      <c r="AB33" s="51">
        <v>133.30000000000001</v>
      </c>
    </row>
    <row r="34" spans="1:28" x14ac:dyDescent="0.55000000000000004">
      <c r="A34" s="8"/>
      <c r="B34" s="25" t="s">
        <v>37</v>
      </c>
      <c r="C34" s="56">
        <v>2382</v>
      </c>
      <c r="D34" s="56">
        <v>1859</v>
      </c>
      <c r="E34" s="36">
        <f t="shared" si="0"/>
        <v>28.133405056481987</v>
      </c>
      <c r="F34" s="36">
        <f t="shared" si="1"/>
        <v>0.16349918456326087</v>
      </c>
      <c r="G34" s="56">
        <v>2206</v>
      </c>
      <c r="H34" s="51">
        <v>30</v>
      </c>
      <c r="I34" s="51">
        <v>94</v>
      </c>
      <c r="J34" s="51">
        <v>141</v>
      </c>
      <c r="K34" s="51">
        <v>50</v>
      </c>
      <c r="L34" s="51">
        <v>-7.4</v>
      </c>
      <c r="M34" s="51">
        <v>14</v>
      </c>
      <c r="N34" s="51">
        <v>-6.7</v>
      </c>
      <c r="O34" s="51">
        <v>7</v>
      </c>
      <c r="P34" s="51">
        <v>-82.1</v>
      </c>
      <c r="Q34" s="56">
        <v>2371</v>
      </c>
      <c r="R34" s="51">
        <v>28.6</v>
      </c>
      <c r="S34" s="51">
        <v>11</v>
      </c>
      <c r="T34" s="51">
        <v>-8.3000000000000007</v>
      </c>
      <c r="U34" s="51">
        <v>0</v>
      </c>
      <c r="V34" s="36" t="s">
        <v>145</v>
      </c>
      <c r="W34" s="51">
        <v>0</v>
      </c>
      <c r="X34" s="36" t="s">
        <v>145</v>
      </c>
      <c r="Y34" s="51">
        <v>0</v>
      </c>
      <c r="Z34" s="51">
        <v>-100</v>
      </c>
      <c r="AA34" s="51">
        <v>11</v>
      </c>
      <c r="AB34" s="51">
        <v>-26.7</v>
      </c>
    </row>
    <row r="35" spans="1:28" x14ac:dyDescent="0.55000000000000004">
      <c r="A35" s="8"/>
      <c r="B35" s="25" t="s">
        <v>38</v>
      </c>
      <c r="C35" s="56">
        <v>2490</v>
      </c>
      <c r="D35" s="56">
        <v>2116</v>
      </c>
      <c r="E35" s="36">
        <f t="shared" si="0"/>
        <v>17.674858223062383</v>
      </c>
      <c r="F35" s="36">
        <f t="shared" si="1"/>
        <v>0.17091224582809386</v>
      </c>
      <c r="G35" s="56">
        <v>2045</v>
      </c>
      <c r="H35" s="51">
        <v>10.5</v>
      </c>
      <c r="I35" s="51">
        <v>142</v>
      </c>
      <c r="J35" s="51">
        <v>49.5</v>
      </c>
      <c r="K35" s="51">
        <v>125</v>
      </c>
      <c r="L35" s="51">
        <v>60.3</v>
      </c>
      <c r="M35" s="51">
        <v>34</v>
      </c>
      <c r="N35" s="51">
        <v>78.900000000000006</v>
      </c>
      <c r="O35" s="51">
        <v>23</v>
      </c>
      <c r="P35" s="51">
        <v>15</v>
      </c>
      <c r="Q35" s="56">
        <v>2369</v>
      </c>
      <c r="R35" s="51">
        <v>14.9</v>
      </c>
      <c r="S35" s="51">
        <v>61</v>
      </c>
      <c r="T35" s="51">
        <v>110.3</v>
      </c>
      <c r="U35" s="51">
        <v>0</v>
      </c>
      <c r="V35" s="51">
        <v>-100</v>
      </c>
      <c r="W35" s="51">
        <v>6</v>
      </c>
      <c r="X35" s="36" t="s">
        <v>145</v>
      </c>
      <c r="Y35" s="51">
        <v>54</v>
      </c>
      <c r="Z35" s="51">
        <v>134.80000000000001</v>
      </c>
      <c r="AA35" s="51">
        <v>121</v>
      </c>
      <c r="AB35" s="51">
        <v>124.1</v>
      </c>
    </row>
    <row r="36" spans="1:28" x14ac:dyDescent="0.55000000000000004">
      <c r="A36" s="9"/>
      <c r="B36" s="25" t="s">
        <v>39</v>
      </c>
      <c r="C36" s="56">
        <v>99484</v>
      </c>
      <c r="D36" s="56">
        <v>90495</v>
      </c>
      <c r="E36" s="36">
        <f t="shared" si="0"/>
        <v>9.9331454776506956</v>
      </c>
      <c r="F36" s="36">
        <f t="shared" si="1"/>
        <v>6.8285276562096753</v>
      </c>
      <c r="G36" s="56">
        <v>87713</v>
      </c>
      <c r="H36" s="51">
        <v>9.1</v>
      </c>
      <c r="I36" s="56">
        <v>3994</v>
      </c>
      <c r="J36" s="51">
        <v>15.5</v>
      </c>
      <c r="K36" s="56">
        <v>3880</v>
      </c>
      <c r="L36" s="51">
        <v>10.199999999999999</v>
      </c>
      <c r="M36" s="51">
        <v>844</v>
      </c>
      <c r="N36" s="51">
        <v>22.3</v>
      </c>
      <c r="O36" s="56">
        <v>1142</v>
      </c>
      <c r="P36" s="51">
        <v>-17.5</v>
      </c>
      <c r="Q36" s="56">
        <v>97573</v>
      </c>
      <c r="R36" s="51">
        <v>9</v>
      </c>
      <c r="S36" s="56">
        <v>1575</v>
      </c>
      <c r="T36" s="51">
        <v>138.30000000000001</v>
      </c>
      <c r="U36" s="51">
        <v>8</v>
      </c>
      <c r="V36" s="51">
        <v>-50</v>
      </c>
      <c r="W36" s="51">
        <v>9</v>
      </c>
      <c r="X36" s="36" t="s">
        <v>145</v>
      </c>
      <c r="Y36" s="51">
        <v>319</v>
      </c>
      <c r="Z36" s="51">
        <v>-5.9</v>
      </c>
      <c r="AA36" s="56">
        <v>1911</v>
      </c>
      <c r="AB36" s="51">
        <v>88.1</v>
      </c>
    </row>
    <row r="37" spans="1:28" x14ac:dyDescent="0.55000000000000004">
      <c r="A37" s="10" t="s">
        <v>40</v>
      </c>
      <c r="B37" s="25" t="s">
        <v>41</v>
      </c>
      <c r="C37" s="56">
        <v>26570</v>
      </c>
      <c r="D37" s="56">
        <v>23008</v>
      </c>
      <c r="E37" s="36">
        <f t="shared" si="0"/>
        <v>15.481571627260093</v>
      </c>
      <c r="F37" s="36">
        <f t="shared" si="1"/>
        <v>1.8237503500612267</v>
      </c>
      <c r="G37" s="56">
        <v>17364</v>
      </c>
      <c r="H37" s="51">
        <v>22.2</v>
      </c>
      <c r="I37" s="56">
        <v>3327</v>
      </c>
      <c r="J37" s="51">
        <v>12.4</v>
      </c>
      <c r="K37" s="51">
        <v>110</v>
      </c>
      <c r="L37" s="51">
        <v>20.9</v>
      </c>
      <c r="M37" s="51">
        <v>37</v>
      </c>
      <c r="N37" s="51">
        <v>-9.8000000000000007</v>
      </c>
      <c r="O37" s="51">
        <v>78</v>
      </c>
      <c r="P37" s="51">
        <v>-55.2</v>
      </c>
      <c r="Q37" s="56">
        <v>20916</v>
      </c>
      <c r="R37" s="51">
        <v>19.7</v>
      </c>
      <c r="S37" s="51">
        <v>962</v>
      </c>
      <c r="T37" s="51">
        <v>33.799999999999997</v>
      </c>
      <c r="U37" s="51">
        <v>56</v>
      </c>
      <c r="V37" s="51">
        <v>229.4</v>
      </c>
      <c r="W37" s="51">
        <v>1</v>
      </c>
      <c r="X37" s="36" t="s">
        <v>145</v>
      </c>
      <c r="Y37" s="56">
        <v>4635</v>
      </c>
      <c r="Z37" s="51">
        <v>-3.3</v>
      </c>
      <c r="AA37" s="56">
        <v>5654</v>
      </c>
      <c r="AB37" s="51">
        <v>2.2999999999999998</v>
      </c>
    </row>
    <row r="38" spans="1:28" x14ac:dyDescent="0.55000000000000004">
      <c r="A38" s="8"/>
      <c r="B38" s="25" t="s">
        <v>42</v>
      </c>
      <c r="C38" s="56">
        <v>8735</v>
      </c>
      <c r="D38" s="56">
        <v>7787</v>
      </c>
      <c r="E38" s="36">
        <f t="shared" si="0"/>
        <v>12.17413638114806</v>
      </c>
      <c r="F38" s="36">
        <f t="shared" si="1"/>
        <v>0.59956564952144575</v>
      </c>
      <c r="G38" s="56">
        <v>7531</v>
      </c>
      <c r="H38" s="51">
        <v>11.4</v>
      </c>
      <c r="I38" s="51">
        <v>532</v>
      </c>
      <c r="J38" s="51">
        <v>20.100000000000001</v>
      </c>
      <c r="K38" s="51">
        <v>324</v>
      </c>
      <c r="L38" s="51">
        <v>4.2</v>
      </c>
      <c r="M38" s="51">
        <v>122</v>
      </c>
      <c r="N38" s="51">
        <v>11.9</v>
      </c>
      <c r="O38" s="51">
        <v>29</v>
      </c>
      <c r="P38" s="51">
        <v>-43.1</v>
      </c>
      <c r="Q38" s="56">
        <v>8538</v>
      </c>
      <c r="R38" s="51">
        <v>11.2</v>
      </c>
      <c r="S38" s="51">
        <v>178</v>
      </c>
      <c r="T38" s="51">
        <v>212.3</v>
      </c>
      <c r="U38" s="51">
        <v>1</v>
      </c>
      <c r="V38" s="51">
        <v>-87.5</v>
      </c>
      <c r="W38" s="51">
        <v>4</v>
      </c>
      <c r="X38" s="36" t="s">
        <v>145</v>
      </c>
      <c r="Y38" s="51">
        <v>14</v>
      </c>
      <c r="Z38" s="51">
        <v>-70.2</v>
      </c>
      <c r="AA38" s="51">
        <v>197</v>
      </c>
      <c r="AB38" s="51">
        <v>75.900000000000006</v>
      </c>
    </row>
    <row r="39" spans="1:28" x14ac:dyDescent="0.55000000000000004">
      <c r="A39" s="8"/>
      <c r="B39" s="25" t="s">
        <v>43</v>
      </c>
      <c r="C39" s="56">
        <v>7304</v>
      </c>
      <c r="D39" s="56">
        <v>6634</v>
      </c>
      <c r="E39" s="36">
        <f t="shared" si="0"/>
        <v>10.099487488694603</v>
      </c>
      <c r="F39" s="36">
        <f t="shared" si="1"/>
        <v>0.5013425877624087</v>
      </c>
      <c r="G39" s="56">
        <v>6541</v>
      </c>
      <c r="H39" s="51">
        <v>11.8</v>
      </c>
      <c r="I39" s="51">
        <v>282</v>
      </c>
      <c r="J39" s="51">
        <v>-11.3</v>
      </c>
      <c r="K39" s="51">
        <v>338</v>
      </c>
      <c r="L39" s="51">
        <v>10.5</v>
      </c>
      <c r="M39" s="51">
        <v>13</v>
      </c>
      <c r="N39" s="51">
        <v>-7.1</v>
      </c>
      <c r="O39" s="51">
        <v>19</v>
      </c>
      <c r="P39" s="51">
        <v>-47.2</v>
      </c>
      <c r="Q39" s="56">
        <v>7193</v>
      </c>
      <c r="R39" s="51">
        <v>10.199999999999999</v>
      </c>
      <c r="S39" s="51">
        <v>70</v>
      </c>
      <c r="T39" s="51">
        <v>-19.5</v>
      </c>
      <c r="U39" s="51">
        <v>3</v>
      </c>
      <c r="V39" s="51">
        <v>0</v>
      </c>
      <c r="W39" s="51">
        <v>0</v>
      </c>
      <c r="X39" s="36" t="s">
        <v>145</v>
      </c>
      <c r="Y39" s="51">
        <v>38</v>
      </c>
      <c r="Z39" s="51">
        <v>111.1</v>
      </c>
      <c r="AA39" s="51">
        <v>111</v>
      </c>
      <c r="AB39" s="51">
        <v>2.8</v>
      </c>
    </row>
    <row r="40" spans="1:28" x14ac:dyDescent="0.55000000000000004">
      <c r="A40" s="8"/>
      <c r="B40" s="25" t="s">
        <v>44</v>
      </c>
      <c r="C40" s="56">
        <v>6752</v>
      </c>
      <c r="D40" s="56">
        <v>5814</v>
      </c>
      <c r="E40" s="36">
        <f t="shared" si="0"/>
        <v>16.133470932232541</v>
      </c>
      <c r="F40" s="36">
        <f t="shared" si="1"/>
        <v>0.4634536079643734</v>
      </c>
      <c r="G40" s="56">
        <v>5804</v>
      </c>
      <c r="H40" s="51">
        <v>13.1</v>
      </c>
      <c r="I40" s="51">
        <v>349</v>
      </c>
      <c r="J40" s="51">
        <v>56.5</v>
      </c>
      <c r="K40" s="51">
        <v>442</v>
      </c>
      <c r="L40" s="51">
        <v>37.299999999999997</v>
      </c>
      <c r="M40" s="51">
        <v>32</v>
      </c>
      <c r="N40" s="51">
        <v>23.1</v>
      </c>
      <c r="O40" s="51">
        <v>54</v>
      </c>
      <c r="P40" s="51">
        <v>-14.3</v>
      </c>
      <c r="Q40" s="56">
        <v>6681</v>
      </c>
      <c r="R40" s="51">
        <v>15.8</v>
      </c>
      <c r="S40" s="51">
        <v>63</v>
      </c>
      <c r="T40" s="51">
        <v>53.7</v>
      </c>
      <c r="U40" s="51">
        <v>1</v>
      </c>
      <c r="V40" s="36" t="s">
        <v>145</v>
      </c>
      <c r="W40" s="51">
        <v>0</v>
      </c>
      <c r="X40" s="36" t="s">
        <v>145</v>
      </c>
      <c r="Y40" s="51">
        <v>7</v>
      </c>
      <c r="Z40" s="51">
        <v>40</v>
      </c>
      <c r="AA40" s="51">
        <v>71</v>
      </c>
      <c r="AB40" s="51">
        <v>54.3</v>
      </c>
    </row>
    <row r="41" spans="1:28" x14ac:dyDescent="0.55000000000000004">
      <c r="A41" s="8"/>
      <c r="B41" s="25" t="s">
        <v>45</v>
      </c>
      <c r="C41" s="56">
        <v>3084</v>
      </c>
      <c r="D41" s="56">
        <v>2603</v>
      </c>
      <c r="E41" s="36">
        <f t="shared" si="0"/>
        <v>18.478678447944684</v>
      </c>
      <c r="F41" s="36">
        <f t="shared" si="1"/>
        <v>0.21168408278467529</v>
      </c>
      <c r="G41" s="56">
        <v>2532</v>
      </c>
      <c r="H41" s="51">
        <v>15.4</v>
      </c>
      <c r="I41" s="51">
        <v>137</v>
      </c>
      <c r="J41" s="51">
        <v>5.4</v>
      </c>
      <c r="K41" s="51">
        <v>133</v>
      </c>
      <c r="L41" s="51">
        <v>-6.3</v>
      </c>
      <c r="M41" s="51">
        <v>24</v>
      </c>
      <c r="N41" s="51">
        <v>4.3</v>
      </c>
      <c r="O41" s="51">
        <v>13</v>
      </c>
      <c r="P41" s="51">
        <v>-18.8</v>
      </c>
      <c r="Q41" s="56">
        <v>2839</v>
      </c>
      <c r="R41" s="51">
        <v>13.3</v>
      </c>
      <c r="S41" s="51">
        <v>147</v>
      </c>
      <c r="T41" s="51">
        <v>512.5</v>
      </c>
      <c r="U41" s="51">
        <v>18</v>
      </c>
      <c r="V41" s="58">
        <v>1700</v>
      </c>
      <c r="W41" s="51">
        <v>57</v>
      </c>
      <c r="X41" s="36" t="s">
        <v>145</v>
      </c>
      <c r="Y41" s="51">
        <v>23</v>
      </c>
      <c r="Z41" s="51">
        <v>-68.099999999999994</v>
      </c>
      <c r="AA41" s="51">
        <v>245</v>
      </c>
      <c r="AB41" s="51">
        <v>152.6</v>
      </c>
    </row>
    <row r="42" spans="1:28" x14ac:dyDescent="0.55000000000000004">
      <c r="A42" s="8"/>
      <c r="B42" s="25" t="s">
        <v>46</v>
      </c>
      <c r="C42" s="56">
        <v>2459</v>
      </c>
      <c r="D42" s="56">
        <v>2310</v>
      </c>
      <c r="E42" s="36">
        <f t="shared" si="0"/>
        <v>6.4502164502164394</v>
      </c>
      <c r="F42" s="36">
        <f t="shared" si="1"/>
        <v>0.16878442268726215</v>
      </c>
      <c r="G42" s="56">
        <v>2210</v>
      </c>
      <c r="H42" s="51">
        <v>7.1</v>
      </c>
      <c r="I42" s="51">
        <v>100</v>
      </c>
      <c r="J42" s="51">
        <v>-23.7</v>
      </c>
      <c r="K42" s="51">
        <v>106</v>
      </c>
      <c r="L42" s="51">
        <v>43.2</v>
      </c>
      <c r="M42" s="51">
        <v>19</v>
      </c>
      <c r="N42" s="51">
        <v>137.5</v>
      </c>
      <c r="O42" s="51">
        <v>5</v>
      </c>
      <c r="P42" s="51">
        <v>-64.3</v>
      </c>
      <c r="Q42" s="56">
        <v>2440</v>
      </c>
      <c r="R42" s="51">
        <v>6.6</v>
      </c>
      <c r="S42" s="51">
        <v>10</v>
      </c>
      <c r="T42" s="51">
        <v>11.1</v>
      </c>
      <c r="U42" s="51">
        <v>0</v>
      </c>
      <c r="V42" s="36" t="s">
        <v>145</v>
      </c>
      <c r="W42" s="51">
        <v>0</v>
      </c>
      <c r="X42" s="36" t="s">
        <v>145</v>
      </c>
      <c r="Y42" s="51">
        <v>9</v>
      </c>
      <c r="Z42" s="51">
        <v>-18.2</v>
      </c>
      <c r="AA42" s="51">
        <v>19</v>
      </c>
      <c r="AB42" s="51">
        <v>-5</v>
      </c>
    </row>
    <row r="43" spans="1:28" x14ac:dyDescent="0.55000000000000004">
      <c r="A43" s="8"/>
      <c r="B43" s="25" t="s">
        <v>47</v>
      </c>
      <c r="C43" s="56">
        <v>2180</v>
      </c>
      <c r="D43" s="56">
        <v>1847</v>
      </c>
      <c r="E43" s="36">
        <f t="shared" si="0"/>
        <v>18.029236599891707</v>
      </c>
      <c r="F43" s="36">
        <f t="shared" si="1"/>
        <v>0.14963401441977695</v>
      </c>
      <c r="G43" s="51">
        <v>693</v>
      </c>
      <c r="H43" s="51">
        <v>20.5</v>
      </c>
      <c r="I43" s="51">
        <v>76</v>
      </c>
      <c r="J43" s="51">
        <v>0</v>
      </c>
      <c r="K43" s="51">
        <v>5</v>
      </c>
      <c r="L43" s="51">
        <v>150</v>
      </c>
      <c r="M43" s="51">
        <v>17</v>
      </c>
      <c r="N43" s="51">
        <v>-46.9</v>
      </c>
      <c r="O43" s="51">
        <v>0</v>
      </c>
      <c r="P43" s="51">
        <v>-100</v>
      </c>
      <c r="Q43" s="51">
        <v>791</v>
      </c>
      <c r="R43" s="51">
        <v>15</v>
      </c>
      <c r="S43" s="51">
        <v>567</v>
      </c>
      <c r="T43" s="51">
        <v>1.4</v>
      </c>
      <c r="U43" s="51">
        <v>115</v>
      </c>
      <c r="V43" s="51">
        <v>33.700000000000003</v>
      </c>
      <c r="W43" s="51">
        <v>0</v>
      </c>
      <c r="X43" s="36" t="s">
        <v>145</v>
      </c>
      <c r="Y43" s="51">
        <v>707</v>
      </c>
      <c r="Z43" s="51">
        <v>37.5</v>
      </c>
      <c r="AA43" s="56">
        <v>1389</v>
      </c>
      <c r="AB43" s="51">
        <v>19.8</v>
      </c>
    </row>
    <row r="44" spans="1:28" x14ac:dyDescent="0.55000000000000004">
      <c r="A44" s="8"/>
      <c r="B44" s="25" t="s">
        <v>49</v>
      </c>
      <c r="C44" s="56">
        <v>1733</v>
      </c>
      <c r="D44" s="56">
        <v>1476</v>
      </c>
      <c r="E44" s="36">
        <f t="shared" si="0"/>
        <v>17.411924119241196</v>
      </c>
      <c r="F44" s="36">
        <f t="shared" si="1"/>
        <v>0.11895217751810708</v>
      </c>
      <c r="G44" s="56">
        <v>1517</v>
      </c>
      <c r="H44" s="51">
        <v>17.5</v>
      </c>
      <c r="I44" s="51">
        <v>87</v>
      </c>
      <c r="J44" s="51">
        <v>20.8</v>
      </c>
      <c r="K44" s="51">
        <v>80</v>
      </c>
      <c r="L44" s="51">
        <v>2.6</v>
      </c>
      <c r="M44" s="51">
        <v>13</v>
      </c>
      <c r="N44" s="51">
        <v>-7.1</v>
      </c>
      <c r="O44" s="51">
        <v>3</v>
      </c>
      <c r="P44" s="51">
        <v>-50</v>
      </c>
      <c r="Q44" s="56">
        <v>1700</v>
      </c>
      <c r="R44" s="51">
        <v>16.399999999999999</v>
      </c>
      <c r="S44" s="51">
        <v>13</v>
      </c>
      <c r="T44" s="51">
        <v>225</v>
      </c>
      <c r="U44" s="51">
        <v>2</v>
      </c>
      <c r="V44" s="36" t="s">
        <v>145</v>
      </c>
      <c r="W44" s="51">
        <v>1</v>
      </c>
      <c r="X44" s="36" t="s">
        <v>145</v>
      </c>
      <c r="Y44" s="51">
        <v>17</v>
      </c>
      <c r="Z44" s="51">
        <v>54.5</v>
      </c>
      <c r="AA44" s="51">
        <v>33</v>
      </c>
      <c r="AB44" s="51">
        <v>120</v>
      </c>
    </row>
    <row r="45" spans="1:28" x14ac:dyDescent="0.55000000000000004">
      <c r="A45" s="8"/>
      <c r="B45" s="25" t="s">
        <v>54</v>
      </c>
      <c r="C45" s="51">
        <v>774</v>
      </c>
      <c r="D45" s="51">
        <v>712</v>
      </c>
      <c r="E45" s="36">
        <f t="shared" si="0"/>
        <v>8.7078651685393194</v>
      </c>
      <c r="F45" s="36">
        <f t="shared" si="1"/>
        <v>5.3126939064636398E-2</v>
      </c>
      <c r="G45" s="51">
        <v>371</v>
      </c>
      <c r="H45" s="51">
        <v>17</v>
      </c>
      <c r="I45" s="51">
        <v>34</v>
      </c>
      <c r="J45" s="51">
        <v>-2.9</v>
      </c>
      <c r="K45" s="51">
        <v>11</v>
      </c>
      <c r="L45" s="51">
        <v>83.3</v>
      </c>
      <c r="M45" s="51">
        <v>4</v>
      </c>
      <c r="N45" s="36" t="s">
        <v>145</v>
      </c>
      <c r="O45" s="51">
        <v>1</v>
      </c>
      <c r="P45" s="36" t="s">
        <v>145</v>
      </c>
      <c r="Q45" s="51">
        <v>421</v>
      </c>
      <c r="R45" s="51">
        <v>17.600000000000001</v>
      </c>
      <c r="S45" s="51">
        <v>220</v>
      </c>
      <c r="T45" s="51">
        <v>-12</v>
      </c>
      <c r="U45" s="51">
        <v>7</v>
      </c>
      <c r="V45" s="51">
        <v>40</v>
      </c>
      <c r="W45" s="51">
        <v>9</v>
      </c>
      <c r="X45" s="36" t="s">
        <v>145</v>
      </c>
      <c r="Y45" s="51">
        <v>117</v>
      </c>
      <c r="Z45" s="51">
        <v>18.2</v>
      </c>
      <c r="AA45" s="51">
        <v>353</v>
      </c>
      <c r="AB45" s="51">
        <v>-0.3</v>
      </c>
    </row>
    <row r="46" spans="1:28" x14ac:dyDescent="0.55000000000000004">
      <c r="A46" s="8"/>
      <c r="B46" s="25" t="s">
        <v>48</v>
      </c>
      <c r="C46" s="51">
        <v>663</v>
      </c>
      <c r="D46" s="51">
        <v>745</v>
      </c>
      <c r="E46" s="36">
        <f t="shared" si="0"/>
        <v>-11.006711409395976</v>
      </c>
      <c r="F46" s="36">
        <f t="shared" si="1"/>
        <v>4.5507959431335836E-2</v>
      </c>
      <c r="G46" s="51">
        <v>481</v>
      </c>
      <c r="H46" s="51">
        <v>-2.8</v>
      </c>
      <c r="I46" s="51">
        <v>143</v>
      </c>
      <c r="J46" s="51">
        <v>-33.799999999999997</v>
      </c>
      <c r="K46" s="51">
        <v>13</v>
      </c>
      <c r="L46" s="51">
        <v>-18.8</v>
      </c>
      <c r="M46" s="51">
        <v>2</v>
      </c>
      <c r="N46" s="51">
        <v>100</v>
      </c>
      <c r="O46" s="51">
        <v>0</v>
      </c>
      <c r="P46" s="51">
        <v>-100</v>
      </c>
      <c r="Q46" s="51">
        <v>639</v>
      </c>
      <c r="R46" s="51">
        <v>-13.2</v>
      </c>
      <c r="S46" s="51">
        <v>5</v>
      </c>
      <c r="T46" s="51">
        <v>0</v>
      </c>
      <c r="U46" s="51">
        <v>0</v>
      </c>
      <c r="V46" s="36" t="s">
        <v>145</v>
      </c>
      <c r="W46" s="51">
        <v>1</v>
      </c>
      <c r="X46" s="36" t="s">
        <v>145</v>
      </c>
      <c r="Y46" s="51">
        <v>18</v>
      </c>
      <c r="Z46" s="51">
        <v>350</v>
      </c>
      <c r="AA46" s="51">
        <v>24</v>
      </c>
      <c r="AB46" s="51">
        <v>166.7</v>
      </c>
    </row>
    <row r="47" spans="1:28" x14ac:dyDescent="0.55000000000000004">
      <c r="A47" s="8"/>
      <c r="B47" s="25" t="s">
        <v>50</v>
      </c>
      <c r="C47" s="56">
        <v>1290</v>
      </c>
      <c r="D47" s="56">
        <v>1206</v>
      </c>
      <c r="E47" s="36">
        <f t="shared" si="0"/>
        <v>6.9651741293532243</v>
      </c>
      <c r="F47" s="36">
        <f t="shared" si="1"/>
        <v>8.8544898441060671E-2</v>
      </c>
      <c r="G47" s="56">
        <v>1100</v>
      </c>
      <c r="H47" s="51">
        <v>7.9</v>
      </c>
      <c r="I47" s="51">
        <v>80</v>
      </c>
      <c r="J47" s="51">
        <v>-14</v>
      </c>
      <c r="K47" s="51">
        <v>75</v>
      </c>
      <c r="L47" s="51">
        <v>21</v>
      </c>
      <c r="M47" s="51">
        <v>5</v>
      </c>
      <c r="N47" s="51">
        <v>-37.5</v>
      </c>
      <c r="O47" s="51">
        <v>11</v>
      </c>
      <c r="P47" s="51">
        <v>450</v>
      </c>
      <c r="Q47" s="56">
        <v>1271</v>
      </c>
      <c r="R47" s="51">
        <v>7.3</v>
      </c>
      <c r="S47" s="51">
        <v>5</v>
      </c>
      <c r="T47" s="51">
        <v>-28.6</v>
      </c>
      <c r="U47" s="51">
        <v>14</v>
      </c>
      <c r="V47" s="51">
        <v>40</v>
      </c>
      <c r="W47" s="51">
        <v>0</v>
      </c>
      <c r="X47" s="36" t="s">
        <v>145</v>
      </c>
      <c r="Y47" s="51">
        <v>0</v>
      </c>
      <c r="Z47" s="51">
        <v>-100</v>
      </c>
      <c r="AA47" s="51">
        <v>19</v>
      </c>
      <c r="AB47" s="51">
        <v>-13.6</v>
      </c>
    </row>
    <row r="48" spans="1:28" x14ac:dyDescent="0.55000000000000004">
      <c r="A48" s="8"/>
      <c r="B48" s="25" t="s">
        <v>51</v>
      </c>
      <c r="C48" s="56">
        <v>1407</v>
      </c>
      <c r="D48" s="56">
        <v>1292</v>
      </c>
      <c r="E48" s="36">
        <f t="shared" si="0"/>
        <v>8.9009287925696512</v>
      </c>
      <c r="F48" s="36">
        <f t="shared" si="1"/>
        <v>9.6575714811296412E-2</v>
      </c>
      <c r="G48" s="56">
        <v>1089</v>
      </c>
      <c r="H48" s="51">
        <v>11.9</v>
      </c>
      <c r="I48" s="51">
        <v>54</v>
      </c>
      <c r="J48" s="51">
        <v>-25</v>
      </c>
      <c r="K48" s="51">
        <v>50</v>
      </c>
      <c r="L48" s="51">
        <v>354.5</v>
      </c>
      <c r="M48" s="51">
        <v>2</v>
      </c>
      <c r="N48" s="51">
        <v>-81.8</v>
      </c>
      <c r="O48" s="51">
        <v>6</v>
      </c>
      <c r="P48" s="51">
        <v>50</v>
      </c>
      <c r="Q48" s="56">
        <v>1201</v>
      </c>
      <c r="R48" s="51">
        <v>12.1</v>
      </c>
      <c r="S48" s="51">
        <v>104</v>
      </c>
      <c r="T48" s="51">
        <v>-27.8</v>
      </c>
      <c r="U48" s="51">
        <v>14</v>
      </c>
      <c r="V48" s="51">
        <v>-26.3</v>
      </c>
      <c r="W48" s="51">
        <v>3</v>
      </c>
      <c r="X48" s="36" t="s">
        <v>145</v>
      </c>
      <c r="Y48" s="51">
        <v>85</v>
      </c>
      <c r="Z48" s="51">
        <v>46.6</v>
      </c>
      <c r="AA48" s="51">
        <v>206</v>
      </c>
      <c r="AB48" s="51">
        <v>-6.8</v>
      </c>
    </row>
    <row r="49" spans="1:28" x14ac:dyDescent="0.55000000000000004">
      <c r="A49" s="8"/>
      <c r="B49" s="25" t="s">
        <v>55</v>
      </c>
      <c r="C49" s="56">
        <v>1014</v>
      </c>
      <c r="D49" s="51">
        <v>831</v>
      </c>
      <c r="E49" s="36">
        <f t="shared" si="0"/>
        <v>22.021660649819495</v>
      </c>
      <c r="F49" s="36">
        <f t="shared" si="1"/>
        <v>6.9600408542043038E-2</v>
      </c>
      <c r="G49" s="51">
        <v>920</v>
      </c>
      <c r="H49" s="51">
        <v>21.2</v>
      </c>
      <c r="I49" s="51">
        <v>32</v>
      </c>
      <c r="J49" s="51">
        <v>23.1</v>
      </c>
      <c r="K49" s="51">
        <v>57</v>
      </c>
      <c r="L49" s="51">
        <v>54.1</v>
      </c>
      <c r="M49" s="51">
        <v>0</v>
      </c>
      <c r="N49" s="51">
        <v>-100</v>
      </c>
      <c r="O49" s="51">
        <v>2</v>
      </c>
      <c r="P49" s="51">
        <v>0</v>
      </c>
      <c r="Q49" s="56">
        <v>1011</v>
      </c>
      <c r="R49" s="51">
        <v>21.8</v>
      </c>
      <c r="S49" s="51">
        <v>3</v>
      </c>
      <c r="T49" s="36" t="s">
        <v>145</v>
      </c>
      <c r="U49" s="51">
        <v>0</v>
      </c>
      <c r="V49" s="51">
        <v>-100</v>
      </c>
      <c r="W49" s="51">
        <v>0</v>
      </c>
      <c r="X49" s="36" t="s">
        <v>145</v>
      </c>
      <c r="Y49" s="51">
        <v>0</v>
      </c>
      <c r="Z49" s="36" t="s">
        <v>145</v>
      </c>
      <c r="AA49" s="51">
        <v>3</v>
      </c>
      <c r="AB49" s="51">
        <v>200</v>
      </c>
    </row>
    <row r="50" spans="1:28" x14ac:dyDescent="0.55000000000000004">
      <c r="A50" s="8"/>
      <c r="B50" s="25" t="s">
        <v>60</v>
      </c>
      <c r="C50" s="56">
        <v>1003</v>
      </c>
      <c r="D50" s="51">
        <v>938</v>
      </c>
      <c r="E50" s="36">
        <f t="shared" si="0"/>
        <v>6.9296375266524546</v>
      </c>
      <c r="F50" s="36">
        <f t="shared" si="1"/>
        <v>6.8845374524328568E-2</v>
      </c>
      <c r="G50" s="51">
        <v>848</v>
      </c>
      <c r="H50" s="51">
        <v>6.3</v>
      </c>
      <c r="I50" s="51">
        <v>85</v>
      </c>
      <c r="J50" s="51">
        <v>-15.8</v>
      </c>
      <c r="K50" s="51">
        <v>28</v>
      </c>
      <c r="L50" s="51">
        <v>211.1</v>
      </c>
      <c r="M50" s="51">
        <v>26</v>
      </c>
      <c r="N50" s="51">
        <v>420</v>
      </c>
      <c r="O50" s="51">
        <v>3</v>
      </c>
      <c r="P50" s="51">
        <v>-85.7</v>
      </c>
      <c r="Q50" s="51">
        <v>990</v>
      </c>
      <c r="R50" s="51">
        <v>6</v>
      </c>
      <c r="S50" s="51">
        <v>10</v>
      </c>
      <c r="T50" s="51">
        <v>150</v>
      </c>
      <c r="U50" s="51">
        <v>2</v>
      </c>
      <c r="V50" s="36" t="s">
        <v>145</v>
      </c>
      <c r="W50" s="51">
        <v>1</v>
      </c>
      <c r="X50" s="36" t="s">
        <v>145</v>
      </c>
      <c r="Y50" s="51">
        <v>0</v>
      </c>
      <c r="Z50" s="36" t="s">
        <v>145</v>
      </c>
      <c r="AA50" s="51">
        <v>13</v>
      </c>
      <c r="AB50" s="51">
        <v>225</v>
      </c>
    </row>
    <row r="51" spans="1:28" x14ac:dyDescent="0.55000000000000004">
      <c r="A51" s="8"/>
      <c r="B51" s="25" t="s">
        <v>56</v>
      </c>
      <c r="C51" s="51">
        <v>781</v>
      </c>
      <c r="D51" s="51">
        <v>623</v>
      </c>
      <c r="E51" s="36">
        <f t="shared" si="0"/>
        <v>25.361155698234338</v>
      </c>
      <c r="F51" s="36">
        <f t="shared" si="1"/>
        <v>5.3607415257727428E-2</v>
      </c>
      <c r="G51" s="51">
        <v>710</v>
      </c>
      <c r="H51" s="51">
        <v>26.1</v>
      </c>
      <c r="I51" s="51">
        <v>24</v>
      </c>
      <c r="J51" s="51">
        <v>-7.7</v>
      </c>
      <c r="K51" s="51">
        <v>39</v>
      </c>
      <c r="L51" s="51">
        <v>95</v>
      </c>
      <c r="M51" s="51">
        <v>4</v>
      </c>
      <c r="N51" s="51">
        <v>-20</v>
      </c>
      <c r="O51" s="51">
        <v>1</v>
      </c>
      <c r="P51" s="51">
        <v>-83.3</v>
      </c>
      <c r="Q51" s="51">
        <v>778</v>
      </c>
      <c r="R51" s="51">
        <v>25.5</v>
      </c>
      <c r="S51" s="51">
        <v>3</v>
      </c>
      <c r="T51" s="36" t="s">
        <v>145</v>
      </c>
      <c r="U51" s="51">
        <v>0</v>
      </c>
      <c r="V51" s="51">
        <v>-100</v>
      </c>
      <c r="W51" s="51">
        <v>0</v>
      </c>
      <c r="X51" s="36" t="s">
        <v>145</v>
      </c>
      <c r="Y51" s="51">
        <v>0</v>
      </c>
      <c r="Z51" s="51">
        <v>-100</v>
      </c>
      <c r="AA51" s="51">
        <v>3</v>
      </c>
      <c r="AB51" s="51">
        <v>0</v>
      </c>
    </row>
    <row r="52" spans="1:28" x14ac:dyDescent="0.55000000000000004">
      <c r="A52" s="8"/>
      <c r="B52" s="25" t="s">
        <v>53</v>
      </c>
      <c r="C52" s="56">
        <v>1065</v>
      </c>
      <c r="D52" s="56">
        <v>1080</v>
      </c>
      <c r="E52" s="36">
        <f t="shared" si="0"/>
        <v>-1.388888888888884</v>
      </c>
      <c r="F52" s="36">
        <f t="shared" si="1"/>
        <v>7.3101020805991943E-2</v>
      </c>
      <c r="G52" s="51">
        <v>993</v>
      </c>
      <c r="H52" s="51">
        <v>-2.7</v>
      </c>
      <c r="I52" s="51">
        <v>32</v>
      </c>
      <c r="J52" s="51">
        <v>3.2</v>
      </c>
      <c r="K52" s="51">
        <v>28</v>
      </c>
      <c r="L52" s="51">
        <v>12</v>
      </c>
      <c r="M52" s="51">
        <v>2</v>
      </c>
      <c r="N52" s="51">
        <v>100</v>
      </c>
      <c r="O52" s="51">
        <v>5</v>
      </c>
      <c r="P52" s="36" t="s">
        <v>145</v>
      </c>
      <c r="Q52" s="56">
        <v>1060</v>
      </c>
      <c r="R52" s="51">
        <v>-1.7</v>
      </c>
      <c r="S52" s="51">
        <v>2</v>
      </c>
      <c r="T52" s="51">
        <v>100</v>
      </c>
      <c r="U52" s="51">
        <v>1</v>
      </c>
      <c r="V52" s="36" t="s">
        <v>145</v>
      </c>
      <c r="W52" s="51">
        <v>0</v>
      </c>
      <c r="X52" s="36" t="s">
        <v>145</v>
      </c>
      <c r="Y52" s="51">
        <v>2</v>
      </c>
      <c r="Z52" s="51">
        <v>100</v>
      </c>
      <c r="AA52" s="51">
        <v>5</v>
      </c>
      <c r="AB52" s="51">
        <v>150</v>
      </c>
    </row>
    <row r="53" spans="1:28" x14ac:dyDescent="0.55000000000000004">
      <c r="A53" s="8"/>
      <c r="B53" s="25" t="s">
        <v>59</v>
      </c>
      <c r="C53" s="51">
        <v>754</v>
      </c>
      <c r="D53" s="51">
        <v>766</v>
      </c>
      <c r="E53" s="36">
        <f t="shared" si="0"/>
        <v>-1.5665796344647487</v>
      </c>
      <c r="F53" s="36">
        <f t="shared" si="1"/>
        <v>5.1754149941519188E-2</v>
      </c>
      <c r="G53" s="51">
        <v>669</v>
      </c>
      <c r="H53" s="51">
        <v>0</v>
      </c>
      <c r="I53" s="51">
        <v>47</v>
      </c>
      <c r="J53" s="51">
        <v>0</v>
      </c>
      <c r="K53" s="51">
        <v>23</v>
      </c>
      <c r="L53" s="51">
        <v>-41</v>
      </c>
      <c r="M53" s="51">
        <v>4</v>
      </c>
      <c r="N53" s="51">
        <v>33.299999999999997</v>
      </c>
      <c r="O53" s="51">
        <v>3</v>
      </c>
      <c r="P53" s="51">
        <v>0</v>
      </c>
      <c r="Q53" s="51">
        <v>746</v>
      </c>
      <c r="R53" s="51">
        <v>-2</v>
      </c>
      <c r="S53" s="51">
        <v>4</v>
      </c>
      <c r="T53" s="51">
        <v>-20</v>
      </c>
      <c r="U53" s="51">
        <v>0</v>
      </c>
      <c r="V53" s="36" t="s">
        <v>145</v>
      </c>
      <c r="W53" s="51">
        <v>0</v>
      </c>
      <c r="X53" s="36" t="s">
        <v>145</v>
      </c>
      <c r="Y53" s="51">
        <v>4</v>
      </c>
      <c r="Z53" s="36" t="s">
        <v>145</v>
      </c>
      <c r="AA53" s="51">
        <v>8</v>
      </c>
      <c r="AB53" s="51">
        <v>60</v>
      </c>
    </row>
    <row r="54" spans="1:28" x14ac:dyDescent="0.55000000000000004">
      <c r="A54" s="8"/>
      <c r="B54" s="25" t="s">
        <v>62</v>
      </c>
      <c r="C54" s="51">
        <v>381</v>
      </c>
      <c r="D54" s="51">
        <v>456</v>
      </c>
      <c r="E54" s="36">
        <f t="shared" si="0"/>
        <v>-16.447368421052634</v>
      </c>
      <c r="F54" s="36">
        <f t="shared" si="1"/>
        <v>2.6151632795383038E-2</v>
      </c>
      <c r="G54" s="51">
        <v>161</v>
      </c>
      <c r="H54" s="51">
        <v>22.9</v>
      </c>
      <c r="I54" s="51">
        <v>18</v>
      </c>
      <c r="J54" s="51">
        <v>-50</v>
      </c>
      <c r="K54" s="51">
        <v>2</v>
      </c>
      <c r="L54" s="51">
        <v>-50</v>
      </c>
      <c r="M54" s="51">
        <v>0</v>
      </c>
      <c r="N54" s="36" t="s">
        <v>145</v>
      </c>
      <c r="O54" s="51">
        <v>2</v>
      </c>
      <c r="P54" s="36" t="s">
        <v>145</v>
      </c>
      <c r="Q54" s="51">
        <v>183</v>
      </c>
      <c r="R54" s="51">
        <v>7</v>
      </c>
      <c r="S54" s="51">
        <v>91</v>
      </c>
      <c r="T54" s="51">
        <v>-28.9</v>
      </c>
      <c r="U54" s="51">
        <v>16</v>
      </c>
      <c r="V54" s="51">
        <v>0</v>
      </c>
      <c r="W54" s="51">
        <v>4</v>
      </c>
      <c r="X54" s="36" t="s">
        <v>145</v>
      </c>
      <c r="Y54" s="51">
        <v>87</v>
      </c>
      <c r="Z54" s="51">
        <v>-38.299999999999997</v>
      </c>
      <c r="AA54" s="51">
        <v>198</v>
      </c>
      <c r="AB54" s="51">
        <v>-30.5</v>
      </c>
    </row>
    <row r="55" spans="1:28" x14ac:dyDescent="0.55000000000000004">
      <c r="A55" s="8"/>
      <c r="B55" s="25" t="s">
        <v>58</v>
      </c>
      <c r="C55" s="51">
        <v>754</v>
      </c>
      <c r="D55" s="51">
        <v>653</v>
      </c>
      <c r="E55" s="36">
        <f t="shared" si="0"/>
        <v>15.46707503828484</v>
      </c>
      <c r="F55" s="36">
        <f t="shared" si="1"/>
        <v>5.1754149941519188E-2</v>
      </c>
      <c r="G55" s="51">
        <v>376</v>
      </c>
      <c r="H55" s="51">
        <v>-1.1000000000000001</v>
      </c>
      <c r="I55" s="51">
        <v>80</v>
      </c>
      <c r="J55" s="51">
        <v>-3.6</v>
      </c>
      <c r="K55" s="51">
        <v>17</v>
      </c>
      <c r="L55" s="51">
        <v>30.8</v>
      </c>
      <c r="M55" s="51">
        <v>1</v>
      </c>
      <c r="N55" s="36" t="s">
        <v>145</v>
      </c>
      <c r="O55" s="51">
        <v>1</v>
      </c>
      <c r="P55" s="36" t="s">
        <v>145</v>
      </c>
      <c r="Q55" s="51">
        <v>475</v>
      </c>
      <c r="R55" s="51">
        <v>-0.2</v>
      </c>
      <c r="S55" s="51">
        <v>49</v>
      </c>
      <c r="T55" s="51">
        <v>75</v>
      </c>
      <c r="U55" s="51">
        <v>47</v>
      </c>
      <c r="V55" s="51">
        <v>95.8</v>
      </c>
      <c r="W55" s="51">
        <v>1</v>
      </c>
      <c r="X55" s="36" t="s">
        <v>145</v>
      </c>
      <c r="Y55" s="51">
        <v>182</v>
      </c>
      <c r="Z55" s="51">
        <v>45.6</v>
      </c>
      <c r="AA55" s="51">
        <v>279</v>
      </c>
      <c r="AB55" s="51">
        <v>57.6</v>
      </c>
    </row>
    <row r="56" spans="1:28" x14ac:dyDescent="0.55000000000000004">
      <c r="A56" s="8"/>
      <c r="B56" s="25" t="s">
        <v>61</v>
      </c>
      <c r="C56" s="51">
        <v>442</v>
      </c>
      <c r="D56" s="51">
        <v>358</v>
      </c>
      <c r="E56" s="36">
        <f t="shared" si="0"/>
        <v>23.463687150837998</v>
      </c>
      <c r="F56" s="36">
        <f t="shared" si="1"/>
        <v>3.0338639620890558E-2</v>
      </c>
      <c r="G56" s="51">
        <v>157</v>
      </c>
      <c r="H56" s="51">
        <v>-8.6999999999999993</v>
      </c>
      <c r="I56" s="51">
        <v>13</v>
      </c>
      <c r="J56" s="51">
        <v>-18.8</v>
      </c>
      <c r="K56" s="51">
        <v>6</v>
      </c>
      <c r="L56" s="51">
        <v>100</v>
      </c>
      <c r="M56" s="51">
        <v>3</v>
      </c>
      <c r="N56" s="51">
        <v>200</v>
      </c>
      <c r="O56" s="51">
        <v>0</v>
      </c>
      <c r="P56" s="51">
        <v>-100</v>
      </c>
      <c r="Q56" s="51">
        <v>179</v>
      </c>
      <c r="R56" s="51">
        <v>-7.3</v>
      </c>
      <c r="S56" s="51">
        <v>75</v>
      </c>
      <c r="T56" s="51">
        <v>0</v>
      </c>
      <c r="U56" s="51">
        <v>39</v>
      </c>
      <c r="V56" s="51">
        <v>129.4</v>
      </c>
      <c r="W56" s="51">
        <v>7</v>
      </c>
      <c r="X56" s="36" t="s">
        <v>145</v>
      </c>
      <c r="Y56" s="51">
        <v>142</v>
      </c>
      <c r="Z56" s="51">
        <v>94.5</v>
      </c>
      <c r="AA56" s="51">
        <v>263</v>
      </c>
      <c r="AB56" s="51">
        <v>59.4</v>
      </c>
    </row>
    <row r="57" spans="1:28" x14ac:dyDescent="0.55000000000000004">
      <c r="A57" s="8"/>
      <c r="B57" s="25" t="s">
        <v>52</v>
      </c>
      <c r="C57" s="51">
        <v>782</v>
      </c>
      <c r="D57" s="51">
        <v>672</v>
      </c>
      <c r="E57" s="36">
        <f t="shared" si="0"/>
        <v>16.369047619047628</v>
      </c>
      <c r="F57" s="36">
        <f t="shared" si="1"/>
        <v>5.3676054713883287E-2</v>
      </c>
      <c r="G57" s="51">
        <v>623</v>
      </c>
      <c r="H57" s="51">
        <v>38.799999999999997</v>
      </c>
      <c r="I57" s="51">
        <v>81</v>
      </c>
      <c r="J57" s="51">
        <v>3.8</v>
      </c>
      <c r="K57" s="51">
        <v>26</v>
      </c>
      <c r="L57" s="51">
        <v>-13.3</v>
      </c>
      <c r="M57" s="51">
        <v>5</v>
      </c>
      <c r="N57" s="51">
        <v>66.7</v>
      </c>
      <c r="O57" s="51">
        <v>6</v>
      </c>
      <c r="P57" s="51">
        <v>100</v>
      </c>
      <c r="Q57" s="51">
        <v>741</v>
      </c>
      <c r="R57" s="51">
        <v>31.6</v>
      </c>
      <c r="S57" s="51">
        <v>31</v>
      </c>
      <c r="T57" s="51">
        <v>-64.400000000000006</v>
      </c>
      <c r="U57" s="51">
        <v>0</v>
      </c>
      <c r="V57" s="36" t="s">
        <v>145</v>
      </c>
      <c r="W57" s="51">
        <v>0</v>
      </c>
      <c r="X57" s="36" t="s">
        <v>145</v>
      </c>
      <c r="Y57" s="51">
        <v>10</v>
      </c>
      <c r="Z57" s="51">
        <v>-54.5</v>
      </c>
      <c r="AA57" s="51">
        <v>41</v>
      </c>
      <c r="AB57" s="51">
        <v>-62.4</v>
      </c>
    </row>
    <row r="58" spans="1:28" x14ac:dyDescent="0.55000000000000004">
      <c r="A58" s="8"/>
      <c r="B58" s="25" t="s">
        <v>57</v>
      </c>
      <c r="C58" s="51">
        <v>645</v>
      </c>
      <c r="D58" s="51">
        <v>514</v>
      </c>
      <c r="E58" s="36">
        <f t="shared" si="0"/>
        <v>25.486381322957197</v>
      </c>
      <c r="F58" s="36">
        <f t="shared" si="1"/>
        <v>4.4272449220530335E-2</v>
      </c>
      <c r="G58" s="51">
        <v>536</v>
      </c>
      <c r="H58" s="51">
        <v>24.9</v>
      </c>
      <c r="I58" s="51">
        <v>34</v>
      </c>
      <c r="J58" s="51">
        <v>17.2</v>
      </c>
      <c r="K58" s="51">
        <v>59</v>
      </c>
      <c r="L58" s="51">
        <v>78.8</v>
      </c>
      <c r="M58" s="51">
        <v>9</v>
      </c>
      <c r="N58" s="51">
        <v>80</v>
      </c>
      <c r="O58" s="51">
        <v>3</v>
      </c>
      <c r="P58" s="51">
        <v>0</v>
      </c>
      <c r="Q58" s="51">
        <v>641</v>
      </c>
      <c r="R58" s="51">
        <v>28.5</v>
      </c>
      <c r="S58" s="51">
        <v>2</v>
      </c>
      <c r="T58" s="51">
        <v>0</v>
      </c>
      <c r="U58" s="51">
        <v>0</v>
      </c>
      <c r="V58" s="36" t="s">
        <v>145</v>
      </c>
      <c r="W58" s="51">
        <v>0</v>
      </c>
      <c r="X58" s="36" t="s">
        <v>145</v>
      </c>
      <c r="Y58" s="51">
        <v>2</v>
      </c>
      <c r="Z58" s="51">
        <v>-84.6</v>
      </c>
      <c r="AA58" s="51">
        <v>4</v>
      </c>
      <c r="AB58" s="51">
        <v>-73.3</v>
      </c>
    </row>
    <row r="59" spans="1:28" x14ac:dyDescent="0.55000000000000004">
      <c r="A59" s="8"/>
      <c r="B59" s="25" t="s">
        <v>63</v>
      </c>
      <c r="C59" s="56">
        <v>2941</v>
      </c>
      <c r="D59" s="56">
        <v>2504</v>
      </c>
      <c r="E59" s="36">
        <f t="shared" si="0"/>
        <v>17.452076677316299</v>
      </c>
      <c r="F59" s="36">
        <f t="shared" si="1"/>
        <v>0.20186864055438714</v>
      </c>
      <c r="G59" s="56">
        <v>2397</v>
      </c>
      <c r="H59" s="51">
        <v>20.6</v>
      </c>
      <c r="I59" s="51">
        <v>113</v>
      </c>
      <c r="J59" s="51">
        <v>8.6999999999999993</v>
      </c>
      <c r="K59" s="51">
        <v>43</v>
      </c>
      <c r="L59" s="51">
        <v>-2.2999999999999998</v>
      </c>
      <c r="M59" s="51">
        <v>29</v>
      </c>
      <c r="N59" s="51">
        <v>26.1</v>
      </c>
      <c r="O59" s="51">
        <v>4</v>
      </c>
      <c r="P59" s="51">
        <v>-76.5</v>
      </c>
      <c r="Q59" s="56">
        <v>2586</v>
      </c>
      <c r="R59" s="51">
        <v>18.8</v>
      </c>
      <c r="S59" s="51">
        <v>181</v>
      </c>
      <c r="T59" s="51">
        <v>7.7</v>
      </c>
      <c r="U59" s="51">
        <v>17</v>
      </c>
      <c r="V59" s="51">
        <v>30.8</v>
      </c>
      <c r="W59" s="51">
        <v>7</v>
      </c>
      <c r="X59" s="36" t="s">
        <v>145</v>
      </c>
      <c r="Y59" s="51">
        <v>150</v>
      </c>
      <c r="Z59" s="51">
        <v>2</v>
      </c>
      <c r="AA59" s="51">
        <v>355</v>
      </c>
      <c r="AB59" s="51">
        <v>8.1999999999999993</v>
      </c>
    </row>
    <row r="60" spans="1:28" x14ac:dyDescent="0.55000000000000004">
      <c r="A60" s="9"/>
      <c r="B60" s="25" t="s">
        <v>64</v>
      </c>
      <c r="C60" s="56">
        <v>73513</v>
      </c>
      <c r="D60" s="56">
        <v>64829</v>
      </c>
      <c r="E60" s="36">
        <f t="shared" si="0"/>
        <v>13.39523978466428</v>
      </c>
      <c r="F60" s="36">
        <f t="shared" si="1"/>
        <v>5.0458923403858087</v>
      </c>
      <c r="G60" s="56">
        <v>55623</v>
      </c>
      <c r="H60" s="51">
        <v>15.3</v>
      </c>
      <c r="I60" s="56">
        <v>5760</v>
      </c>
      <c r="J60" s="51">
        <v>7.7</v>
      </c>
      <c r="K60" s="56">
        <v>2015</v>
      </c>
      <c r="L60" s="51">
        <v>20.100000000000001</v>
      </c>
      <c r="M60" s="51">
        <v>373</v>
      </c>
      <c r="N60" s="51">
        <v>10</v>
      </c>
      <c r="O60" s="51">
        <v>249</v>
      </c>
      <c r="P60" s="51">
        <v>-42.5</v>
      </c>
      <c r="Q60" s="56">
        <v>64020</v>
      </c>
      <c r="R60" s="51">
        <v>14.2</v>
      </c>
      <c r="S60" s="56">
        <v>2795</v>
      </c>
      <c r="T60" s="51">
        <v>16.3</v>
      </c>
      <c r="U60" s="51">
        <v>353</v>
      </c>
      <c r="V60" s="51">
        <v>59.7</v>
      </c>
      <c r="W60" s="51">
        <v>96</v>
      </c>
      <c r="X60" s="36" t="s">
        <v>145</v>
      </c>
      <c r="Y60" s="56">
        <v>6249</v>
      </c>
      <c r="Z60" s="51">
        <v>1.4</v>
      </c>
      <c r="AA60" s="56">
        <v>9493</v>
      </c>
      <c r="AB60" s="51">
        <v>8.1</v>
      </c>
    </row>
    <row r="61" spans="1:28" x14ac:dyDescent="0.55000000000000004">
      <c r="A61" s="10" t="s">
        <v>65</v>
      </c>
      <c r="B61" s="25" t="s">
        <v>66</v>
      </c>
      <c r="C61" s="56">
        <v>19289</v>
      </c>
      <c r="D61" s="56">
        <v>17174</v>
      </c>
      <c r="E61" s="36">
        <f t="shared" si="0"/>
        <v>12.315127518341672</v>
      </c>
      <c r="F61" s="36">
        <f t="shared" si="1"/>
        <v>1.3239864697904025</v>
      </c>
      <c r="G61" s="56">
        <v>17087</v>
      </c>
      <c r="H61" s="51">
        <v>10.1</v>
      </c>
      <c r="I61" s="51">
        <v>907</v>
      </c>
      <c r="J61" s="51">
        <v>13.8</v>
      </c>
      <c r="K61" s="51">
        <v>716</v>
      </c>
      <c r="L61" s="51">
        <v>29.5</v>
      </c>
      <c r="M61" s="51">
        <v>157</v>
      </c>
      <c r="N61" s="51">
        <v>14.6</v>
      </c>
      <c r="O61" s="51">
        <v>76</v>
      </c>
      <c r="P61" s="51">
        <v>-33.299999999999997</v>
      </c>
      <c r="Q61" s="56">
        <v>18943</v>
      </c>
      <c r="R61" s="51">
        <v>10.7</v>
      </c>
      <c r="S61" s="51">
        <v>344</v>
      </c>
      <c r="T61" s="51">
        <v>537</v>
      </c>
      <c r="U61" s="51">
        <v>1</v>
      </c>
      <c r="V61" s="36" t="s">
        <v>145</v>
      </c>
      <c r="W61" s="51">
        <v>0</v>
      </c>
      <c r="X61" s="36" t="s">
        <v>145</v>
      </c>
      <c r="Y61" s="51">
        <v>1</v>
      </c>
      <c r="Z61" s="51">
        <v>-50</v>
      </c>
      <c r="AA61" s="51">
        <v>346</v>
      </c>
      <c r="AB61" s="51">
        <v>517.9</v>
      </c>
    </row>
    <row r="62" spans="1:28" x14ac:dyDescent="0.55000000000000004">
      <c r="A62" s="8"/>
      <c r="B62" s="25" t="s">
        <v>67</v>
      </c>
      <c r="C62" s="56">
        <v>4355</v>
      </c>
      <c r="D62" s="56">
        <v>3416</v>
      </c>
      <c r="E62" s="36">
        <f t="shared" si="0"/>
        <v>27.488290398126459</v>
      </c>
      <c r="F62" s="36">
        <f t="shared" si="1"/>
        <v>0.29892483155877458</v>
      </c>
      <c r="G62" s="56">
        <v>3946</v>
      </c>
      <c r="H62" s="51">
        <v>30.3</v>
      </c>
      <c r="I62" s="51">
        <v>177</v>
      </c>
      <c r="J62" s="51">
        <v>23.8</v>
      </c>
      <c r="K62" s="51">
        <v>131</v>
      </c>
      <c r="L62" s="51">
        <v>-25.1</v>
      </c>
      <c r="M62" s="51">
        <v>33</v>
      </c>
      <c r="N62" s="51">
        <v>43.5</v>
      </c>
      <c r="O62" s="51">
        <v>17</v>
      </c>
      <c r="P62" s="51">
        <v>-26.1</v>
      </c>
      <c r="Q62" s="56">
        <v>4304</v>
      </c>
      <c r="R62" s="51">
        <v>26.8</v>
      </c>
      <c r="S62" s="51">
        <v>35</v>
      </c>
      <c r="T62" s="51">
        <v>337.5</v>
      </c>
      <c r="U62" s="51">
        <v>8</v>
      </c>
      <c r="V62" s="51">
        <v>-11.1</v>
      </c>
      <c r="W62" s="51">
        <v>0</v>
      </c>
      <c r="X62" s="36" t="s">
        <v>145</v>
      </c>
      <c r="Y62" s="51">
        <v>8</v>
      </c>
      <c r="Z62" s="51">
        <v>33.299999999999997</v>
      </c>
      <c r="AA62" s="51">
        <v>51</v>
      </c>
      <c r="AB62" s="51">
        <v>121.7</v>
      </c>
    </row>
    <row r="63" spans="1:28" x14ac:dyDescent="0.55000000000000004">
      <c r="A63" s="8"/>
      <c r="B63" s="25" t="s">
        <v>68</v>
      </c>
      <c r="C63" s="51">
        <v>252</v>
      </c>
      <c r="D63" s="51">
        <v>388</v>
      </c>
      <c r="E63" s="36">
        <f t="shared" si="0"/>
        <v>-35.051546391752574</v>
      </c>
      <c r="F63" s="36">
        <f t="shared" si="1"/>
        <v>1.7297142951276968E-2</v>
      </c>
      <c r="G63" s="51">
        <v>143</v>
      </c>
      <c r="H63" s="51">
        <v>-49.3</v>
      </c>
      <c r="I63" s="51">
        <v>11</v>
      </c>
      <c r="J63" s="51">
        <v>-15.4</v>
      </c>
      <c r="K63" s="51">
        <v>0</v>
      </c>
      <c r="L63" s="51">
        <v>-100</v>
      </c>
      <c r="M63" s="51">
        <v>5</v>
      </c>
      <c r="N63" s="51">
        <v>25</v>
      </c>
      <c r="O63" s="51">
        <v>3</v>
      </c>
      <c r="P63" s="51">
        <v>0</v>
      </c>
      <c r="Q63" s="51">
        <v>162</v>
      </c>
      <c r="R63" s="51">
        <v>-47.1</v>
      </c>
      <c r="S63" s="51">
        <v>41</v>
      </c>
      <c r="T63" s="51">
        <v>13.9</v>
      </c>
      <c r="U63" s="51">
        <v>0</v>
      </c>
      <c r="V63" s="51">
        <v>-100</v>
      </c>
      <c r="W63" s="51">
        <v>0</v>
      </c>
      <c r="X63" s="51">
        <v>-100</v>
      </c>
      <c r="Y63" s="51">
        <v>49</v>
      </c>
      <c r="Z63" s="51">
        <v>22.5</v>
      </c>
      <c r="AA63" s="51">
        <v>90</v>
      </c>
      <c r="AB63" s="51">
        <v>9.8000000000000007</v>
      </c>
    </row>
    <row r="64" spans="1:28" x14ac:dyDescent="0.55000000000000004">
      <c r="A64" s="9"/>
      <c r="B64" s="25" t="s">
        <v>69</v>
      </c>
      <c r="C64" s="56">
        <v>23896</v>
      </c>
      <c r="D64" s="56">
        <v>20978</v>
      </c>
      <c r="E64" s="36">
        <f t="shared" si="0"/>
        <v>13.909810277433499</v>
      </c>
      <c r="F64" s="36">
        <f t="shared" si="1"/>
        <v>1.6402084443004541</v>
      </c>
      <c r="G64" s="56">
        <v>21176</v>
      </c>
      <c r="H64" s="51">
        <v>12.5</v>
      </c>
      <c r="I64" s="56">
        <v>1095</v>
      </c>
      <c r="J64" s="51">
        <v>14.9</v>
      </c>
      <c r="K64" s="51">
        <v>847</v>
      </c>
      <c r="L64" s="51">
        <v>15.7</v>
      </c>
      <c r="M64" s="51">
        <v>195</v>
      </c>
      <c r="N64" s="51">
        <v>18.899999999999999</v>
      </c>
      <c r="O64" s="51">
        <v>96</v>
      </c>
      <c r="P64" s="51">
        <v>-31.4</v>
      </c>
      <c r="Q64" s="56">
        <v>23409</v>
      </c>
      <c r="R64" s="51">
        <v>12.5</v>
      </c>
      <c r="S64" s="51">
        <v>420</v>
      </c>
      <c r="T64" s="51">
        <v>328.6</v>
      </c>
      <c r="U64" s="51">
        <v>9</v>
      </c>
      <c r="V64" s="51">
        <v>-35.700000000000003</v>
      </c>
      <c r="W64" s="51">
        <v>0</v>
      </c>
      <c r="X64" s="51">
        <v>-100</v>
      </c>
      <c r="Y64" s="51">
        <v>58</v>
      </c>
      <c r="Z64" s="51">
        <v>20.8</v>
      </c>
      <c r="AA64" s="51">
        <v>487</v>
      </c>
      <c r="AB64" s="51">
        <v>202.5</v>
      </c>
    </row>
    <row r="65" spans="1:28" x14ac:dyDescent="0.55000000000000004">
      <c r="A65" s="10" t="s">
        <v>70</v>
      </c>
      <c r="B65" s="25" t="s">
        <v>71</v>
      </c>
      <c r="C65" s="51">
        <v>922</v>
      </c>
      <c r="D65" s="51">
        <v>853</v>
      </c>
      <c r="E65" s="36">
        <f t="shared" si="0"/>
        <v>8.0890973036342295</v>
      </c>
      <c r="F65" s="36">
        <f t="shared" si="1"/>
        <v>6.3285578575703827E-2</v>
      </c>
      <c r="G65" s="51">
        <v>781</v>
      </c>
      <c r="H65" s="51">
        <v>8.5</v>
      </c>
      <c r="I65" s="51">
        <v>93</v>
      </c>
      <c r="J65" s="51">
        <v>17.7</v>
      </c>
      <c r="K65" s="51">
        <v>19</v>
      </c>
      <c r="L65" s="51">
        <v>5.6</v>
      </c>
      <c r="M65" s="51">
        <v>11</v>
      </c>
      <c r="N65" s="51">
        <v>-45</v>
      </c>
      <c r="O65" s="51">
        <v>1</v>
      </c>
      <c r="P65" s="51">
        <v>-88.9</v>
      </c>
      <c r="Q65" s="51">
        <v>905</v>
      </c>
      <c r="R65" s="51">
        <v>7</v>
      </c>
      <c r="S65" s="51">
        <v>14</v>
      </c>
      <c r="T65" s="51">
        <v>180</v>
      </c>
      <c r="U65" s="51">
        <v>0</v>
      </c>
      <c r="V65" s="36" t="s">
        <v>145</v>
      </c>
      <c r="W65" s="51">
        <v>0</v>
      </c>
      <c r="X65" s="36" t="s">
        <v>145</v>
      </c>
      <c r="Y65" s="51">
        <v>3</v>
      </c>
      <c r="Z65" s="51">
        <v>50</v>
      </c>
      <c r="AA65" s="51">
        <v>17</v>
      </c>
      <c r="AB65" s="51">
        <v>142.9</v>
      </c>
    </row>
    <row r="66" spans="1:28" x14ac:dyDescent="0.55000000000000004">
      <c r="A66" s="8"/>
      <c r="B66" s="25" t="s">
        <v>72</v>
      </c>
      <c r="C66" s="56">
        <v>3078</v>
      </c>
      <c r="D66" s="56">
        <v>2706</v>
      </c>
      <c r="E66" s="36">
        <f t="shared" si="0"/>
        <v>13.747228381374722</v>
      </c>
      <c r="F66" s="36">
        <f t="shared" si="1"/>
        <v>0.21127224604774011</v>
      </c>
      <c r="G66" s="56">
        <v>2728</v>
      </c>
      <c r="H66" s="51">
        <v>11.1</v>
      </c>
      <c r="I66" s="51">
        <v>147</v>
      </c>
      <c r="J66" s="51">
        <v>126.2</v>
      </c>
      <c r="K66" s="51">
        <v>36</v>
      </c>
      <c r="L66" s="51">
        <v>12.5</v>
      </c>
      <c r="M66" s="51">
        <v>19</v>
      </c>
      <c r="N66" s="51">
        <v>72.7</v>
      </c>
      <c r="O66" s="51">
        <v>10</v>
      </c>
      <c r="P66" s="51">
        <v>-23.1</v>
      </c>
      <c r="Q66" s="56">
        <v>2940</v>
      </c>
      <c r="R66" s="51">
        <v>14.1</v>
      </c>
      <c r="S66" s="51">
        <v>72</v>
      </c>
      <c r="T66" s="51">
        <v>-29.4</v>
      </c>
      <c r="U66" s="51">
        <v>21</v>
      </c>
      <c r="V66" s="51">
        <v>600</v>
      </c>
      <c r="W66" s="51">
        <v>0</v>
      </c>
      <c r="X66" s="36" t="s">
        <v>145</v>
      </c>
      <c r="Y66" s="51">
        <v>45</v>
      </c>
      <c r="Z66" s="51">
        <v>80</v>
      </c>
      <c r="AA66" s="51">
        <v>138</v>
      </c>
      <c r="AB66" s="51">
        <v>6.2</v>
      </c>
    </row>
    <row r="67" spans="1:28" x14ac:dyDescent="0.55000000000000004">
      <c r="A67" s="9"/>
      <c r="B67" s="25" t="s">
        <v>73</v>
      </c>
      <c r="C67" s="56">
        <v>4000</v>
      </c>
      <c r="D67" s="56">
        <v>3559</v>
      </c>
      <c r="E67" s="36">
        <f t="shared" si="0"/>
        <v>12.39112110143299</v>
      </c>
      <c r="F67" s="36">
        <f t="shared" si="1"/>
        <v>0.27455782462344391</v>
      </c>
      <c r="G67" s="56">
        <v>3509</v>
      </c>
      <c r="H67" s="51">
        <v>10.5</v>
      </c>
      <c r="I67" s="51">
        <v>240</v>
      </c>
      <c r="J67" s="51">
        <v>66.7</v>
      </c>
      <c r="K67" s="51">
        <v>55</v>
      </c>
      <c r="L67" s="51">
        <v>10</v>
      </c>
      <c r="M67" s="51">
        <v>30</v>
      </c>
      <c r="N67" s="51">
        <v>-3.2</v>
      </c>
      <c r="O67" s="51">
        <v>11</v>
      </c>
      <c r="P67" s="51">
        <v>-50</v>
      </c>
      <c r="Q67" s="56">
        <v>3845</v>
      </c>
      <c r="R67" s="51">
        <v>12.4</v>
      </c>
      <c r="S67" s="51">
        <v>86</v>
      </c>
      <c r="T67" s="51">
        <v>-19.600000000000001</v>
      </c>
      <c r="U67" s="51">
        <v>21</v>
      </c>
      <c r="V67" s="51">
        <v>600</v>
      </c>
      <c r="W67" s="51">
        <v>0</v>
      </c>
      <c r="X67" s="36" t="s">
        <v>145</v>
      </c>
      <c r="Y67" s="51">
        <v>48</v>
      </c>
      <c r="Z67" s="51">
        <v>77.8</v>
      </c>
      <c r="AA67" s="51">
        <v>155</v>
      </c>
      <c r="AB67" s="51">
        <v>13.1</v>
      </c>
    </row>
    <row r="68" spans="1:28" x14ac:dyDescent="0.55000000000000004">
      <c r="A68" s="10" t="s">
        <v>74</v>
      </c>
      <c r="B68" s="25" t="s">
        <v>75</v>
      </c>
      <c r="C68" s="51">
        <v>47</v>
      </c>
      <c r="D68" s="51">
        <v>77</v>
      </c>
      <c r="E68" s="36">
        <f t="shared" si="0"/>
        <v>-38.961038961038966</v>
      </c>
      <c r="F68" s="36">
        <f t="shared" si="1"/>
        <v>3.2260544393254665E-3</v>
      </c>
      <c r="G68" s="51">
        <v>31</v>
      </c>
      <c r="H68" s="51">
        <v>-38</v>
      </c>
      <c r="I68" s="51">
        <v>0</v>
      </c>
      <c r="J68" s="36" t="s">
        <v>145</v>
      </c>
      <c r="K68" s="51">
        <v>0</v>
      </c>
      <c r="L68" s="51">
        <v>-100</v>
      </c>
      <c r="M68" s="51">
        <v>0</v>
      </c>
      <c r="N68" s="51">
        <v>-100</v>
      </c>
      <c r="O68" s="51">
        <v>0</v>
      </c>
      <c r="P68" s="36" t="s">
        <v>145</v>
      </c>
      <c r="Q68" s="51">
        <v>31</v>
      </c>
      <c r="R68" s="51">
        <v>-40.4</v>
      </c>
      <c r="S68" s="51">
        <v>1</v>
      </c>
      <c r="T68" s="51">
        <v>-66.7</v>
      </c>
      <c r="U68" s="51">
        <v>0</v>
      </c>
      <c r="V68" s="36" t="s">
        <v>145</v>
      </c>
      <c r="W68" s="51">
        <v>0</v>
      </c>
      <c r="X68" s="36" t="s">
        <v>145</v>
      </c>
      <c r="Y68" s="51">
        <v>15</v>
      </c>
      <c r="Z68" s="51">
        <v>-31.8</v>
      </c>
      <c r="AA68" s="51">
        <v>16</v>
      </c>
      <c r="AB68" s="51">
        <v>-36</v>
      </c>
    </row>
    <row r="69" spans="1:28" x14ac:dyDescent="0.55000000000000004">
      <c r="A69" s="9"/>
      <c r="B69" s="25" t="s">
        <v>114</v>
      </c>
      <c r="C69" s="51">
        <v>47</v>
      </c>
      <c r="D69" s="51">
        <v>77</v>
      </c>
      <c r="E69" s="36">
        <f t="shared" si="0"/>
        <v>-38.961038961038966</v>
      </c>
      <c r="F69" s="36">
        <f t="shared" si="1"/>
        <v>3.2260544393254665E-3</v>
      </c>
      <c r="G69" s="51">
        <v>31</v>
      </c>
      <c r="H69" s="51">
        <v>-38</v>
      </c>
      <c r="I69" s="51">
        <v>0</v>
      </c>
      <c r="J69" s="36" t="s">
        <v>145</v>
      </c>
      <c r="K69" s="51">
        <v>0</v>
      </c>
      <c r="L69" s="51">
        <v>-100</v>
      </c>
      <c r="M69" s="51">
        <v>0</v>
      </c>
      <c r="N69" s="51">
        <v>-100</v>
      </c>
      <c r="O69" s="51">
        <v>0</v>
      </c>
      <c r="P69" s="36" t="s">
        <v>145</v>
      </c>
      <c r="Q69" s="51">
        <v>31</v>
      </c>
      <c r="R69" s="51">
        <v>-40.4</v>
      </c>
      <c r="S69" s="51">
        <v>1</v>
      </c>
      <c r="T69" s="51">
        <v>-66.7</v>
      </c>
      <c r="U69" s="51">
        <v>0</v>
      </c>
      <c r="V69" s="36" t="s">
        <v>145</v>
      </c>
      <c r="W69" s="51">
        <v>0</v>
      </c>
      <c r="X69" s="36" t="s">
        <v>145</v>
      </c>
      <c r="Y69" s="51">
        <v>15</v>
      </c>
      <c r="Z69" s="51">
        <v>-31.8</v>
      </c>
      <c r="AA69" s="51">
        <v>16</v>
      </c>
      <c r="AB69" s="51">
        <v>-36</v>
      </c>
    </row>
    <row r="70" spans="1:28" x14ac:dyDescent="0.55000000000000004">
      <c r="A70" s="10" t="s">
        <v>76</v>
      </c>
      <c r="B70" s="25" t="s">
        <v>76</v>
      </c>
      <c r="C70" s="56">
        <v>5281</v>
      </c>
      <c r="D70" s="56">
        <v>18838</v>
      </c>
      <c r="E70" s="36">
        <f t="shared" si="0"/>
        <v>-71.966238454188343</v>
      </c>
      <c r="F70" s="36">
        <f t="shared" si="1"/>
        <v>0.3624849679591019</v>
      </c>
      <c r="G70" s="56">
        <v>3634</v>
      </c>
      <c r="H70" s="51">
        <v>-69.900000000000006</v>
      </c>
      <c r="I70" s="51">
        <v>582</v>
      </c>
      <c r="J70" s="51">
        <v>-76.2</v>
      </c>
      <c r="K70" s="51">
        <v>863</v>
      </c>
      <c r="L70" s="51">
        <v>-72.099999999999994</v>
      </c>
      <c r="M70" s="51">
        <v>102</v>
      </c>
      <c r="N70" s="51">
        <v>-80.099999999999994</v>
      </c>
      <c r="O70" s="51">
        <v>48</v>
      </c>
      <c r="P70" s="51">
        <v>-88.1</v>
      </c>
      <c r="Q70" s="56">
        <v>5229</v>
      </c>
      <c r="R70" s="51">
        <v>-71.8</v>
      </c>
      <c r="S70" s="51">
        <v>51</v>
      </c>
      <c r="T70" s="51">
        <v>-82.1</v>
      </c>
      <c r="U70" s="51">
        <v>1</v>
      </c>
      <c r="V70" s="51">
        <v>0</v>
      </c>
      <c r="W70" s="51">
        <v>0</v>
      </c>
      <c r="X70" s="36" t="s">
        <v>145</v>
      </c>
      <c r="Y70" s="51">
        <v>0</v>
      </c>
      <c r="Z70" s="51">
        <v>-100</v>
      </c>
      <c r="AA70" s="51">
        <v>52</v>
      </c>
      <c r="AB70" s="51">
        <v>-81.900000000000006</v>
      </c>
    </row>
    <row r="71" spans="1:28" x14ac:dyDescent="0.55000000000000004">
      <c r="A71" s="9"/>
      <c r="B71" s="25" t="s">
        <v>115</v>
      </c>
      <c r="C71" s="56">
        <v>5281</v>
      </c>
      <c r="D71" s="56">
        <v>18838</v>
      </c>
      <c r="E71" s="36">
        <f t="shared" ref="E71" si="4">(C71/D71-1)*100</f>
        <v>-71.966238454188343</v>
      </c>
      <c r="F71" s="36">
        <f t="shared" ref="F71" si="5">(C71/$C$4)*100</f>
        <v>0.3624849679591019</v>
      </c>
      <c r="G71" s="56">
        <v>3634</v>
      </c>
      <c r="H71" s="51">
        <v>-69.900000000000006</v>
      </c>
      <c r="I71" s="51">
        <v>582</v>
      </c>
      <c r="J71" s="51">
        <v>-76.2</v>
      </c>
      <c r="K71" s="51">
        <v>863</v>
      </c>
      <c r="L71" s="51">
        <v>-72.099999999999994</v>
      </c>
      <c r="M71" s="51">
        <v>102</v>
      </c>
      <c r="N71" s="51">
        <v>-80.099999999999994</v>
      </c>
      <c r="O71" s="51">
        <v>48</v>
      </c>
      <c r="P71" s="51">
        <v>-88.1</v>
      </c>
      <c r="Q71" s="56">
        <v>5229</v>
      </c>
      <c r="R71" s="51">
        <v>-71.8</v>
      </c>
      <c r="S71" s="51">
        <v>51</v>
      </c>
      <c r="T71" s="51">
        <v>-82.1</v>
      </c>
      <c r="U71" s="51">
        <v>1</v>
      </c>
      <c r="V71" s="51">
        <v>0</v>
      </c>
      <c r="W71" s="51">
        <v>0</v>
      </c>
      <c r="X71" s="36" t="s">
        <v>145</v>
      </c>
      <c r="Y71" s="51">
        <v>0</v>
      </c>
      <c r="Z71" s="51">
        <v>-100</v>
      </c>
      <c r="AA71" s="51">
        <v>52</v>
      </c>
      <c r="AB71" s="51">
        <v>-81.900000000000006</v>
      </c>
    </row>
  </sheetData>
  <mergeCells count="16">
    <mergeCell ref="A4:B4"/>
    <mergeCell ref="A1:AB1"/>
    <mergeCell ref="A2:A3"/>
    <mergeCell ref="B2:B3"/>
    <mergeCell ref="C2:F2"/>
    <mergeCell ref="G2:H2"/>
    <mergeCell ref="I2:J2"/>
    <mergeCell ref="K2:L2"/>
    <mergeCell ref="M2:N2"/>
    <mergeCell ref="Y2:Z2"/>
    <mergeCell ref="AA2:AB2"/>
    <mergeCell ref="O2:P2"/>
    <mergeCell ref="Q2:R2"/>
    <mergeCell ref="S2:T2"/>
    <mergeCell ref="U2:V2"/>
    <mergeCell ref="W2:X2"/>
  </mergeCells>
  <phoneticPr fontId="15" type="noConversion"/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"/>
  <sheetViews>
    <sheetView showGridLines="0" zoomScaleNormal="100" workbookViewId="0">
      <selection sqref="A1:L1"/>
    </sheetView>
  </sheetViews>
  <sheetFormatPr defaultColWidth="9.1328125" defaultRowHeight="13.15" x14ac:dyDescent="0.55000000000000004"/>
  <cols>
    <col min="1" max="1" width="8.59765625" style="1" bestFit="1" customWidth="1"/>
    <col min="2" max="2" width="16.1328125" style="1" bestFit="1" customWidth="1"/>
    <col min="3" max="3" width="10.86328125" style="1" customWidth="1"/>
    <col min="4" max="4" width="11.86328125" style="1" customWidth="1"/>
    <col min="5" max="6" width="7.1328125" style="1" customWidth="1"/>
    <col min="7" max="7" width="10.73046875" style="13" customWidth="1"/>
    <col min="8" max="8" width="7.1328125" style="13" customWidth="1"/>
    <col min="9" max="9" width="10.73046875" style="13" customWidth="1"/>
    <col min="10" max="10" width="7.1328125" style="13" customWidth="1"/>
    <col min="11" max="11" width="10.73046875" style="13" customWidth="1"/>
    <col min="12" max="12" width="8" style="13" customWidth="1"/>
    <col min="13" max="16384" width="9.1328125" style="1"/>
  </cols>
  <sheetData>
    <row r="1" spans="1:12" ht="27" x14ac:dyDescent="0.55000000000000004">
      <c r="A1" s="88" t="s">
        <v>141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55000000000000004">
      <c r="A2" s="82" t="s">
        <v>109</v>
      </c>
      <c r="B2" s="82" t="s">
        <v>78</v>
      </c>
      <c r="C2" s="83" t="s">
        <v>3</v>
      </c>
      <c r="D2" s="80"/>
      <c r="E2" s="80"/>
      <c r="F2" s="81"/>
      <c r="G2" s="83" t="s">
        <v>4</v>
      </c>
      <c r="H2" s="81"/>
      <c r="I2" s="83" t="s">
        <v>5</v>
      </c>
      <c r="J2" s="81"/>
      <c r="K2" s="83" t="s">
        <v>6</v>
      </c>
      <c r="L2" s="81"/>
    </row>
    <row r="3" spans="1:12" ht="26.25" x14ac:dyDescent="0.55000000000000004">
      <c r="A3" s="78"/>
      <c r="B3" s="78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 x14ac:dyDescent="0.55000000000000004">
      <c r="A4" s="33" t="s">
        <v>117</v>
      </c>
      <c r="B4" s="32"/>
      <c r="C4" s="34">
        <v>17502756</v>
      </c>
      <c r="D4" s="34">
        <v>15346879</v>
      </c>
      <c r="E4" s="37">
        <f>(C4/D4-1)*100</f>
        <v>14.047657507431976</v>
      </c>
      <c r="F4" s="37">
        <v>100</v>
      </c>
      <c r="G4" s="34">
        <v>6768303</v>
      </c>
      <c r="H4" s="48">
        <v>8.6999999999999993</v>
      </c>
      <c r="I4" s="34">
        <v>9695380</v>
      </c>
      <c r="J4" s="48">
        <v>18.3</v>
      </c>
      <c r="K4" s="34">
        <v>1039073</v>
      </c>
      <c r="L4" s="48">
        <v>12.7</v>
      </c>
    </row>
    <row r="5" spans="1:12" x14ac:dyDescent="0.55000000000000004">
      <c r="A5" s="7" t="s">
        <v>8</v>
      </c>
      <c r="B5" s="16" t="s">
        <v>9</v>
      </c>
      <c r="C5" s="56">
        <v>6023021</v>
      </c>
      <c r="D5" s="56">
        <v>4789512</v>
      </c>
      <c r="E5" s="15">
        <f>(C5/D5-1)*100</f>
        <v>25.754377481463674</v>
      </c>
      <c r="F5" s="15">
        <f>(C5/$C$4)*100</f>
        <v>34.411843483391984</v>
      </c>
      <c r="G5" s="56">
        <v>2236402</v>
      </c>
      <c r="H5" s="51">
        <v>17.100000000000001</v>
      </c>
      <c r="I5" s="56">
        <v>3627467</v>
      </c>
      <c r="J5" s="51">
        <v>32.700000000000003</v>
      </c>
      <c r="K5" s="56">
        <v>159152</v>
      </c>
      <c r="L5" s="51">
        <v>9.8000000000000007</v>
      </c>
    </row>
    <row r="6" spans="1:12" x14ac:dyDescent="0.55000000000000004">
      <c r="A6" s="8"/>
      <c r="B6" s="17" t="s">
        <v>10</v>
      </c>
      <c r="C6" s="56">
        <v>3271706</v>
      </c>
      <c r="D6" s="56">
        <v>2948527</v>
      </c>
      <c r="E6" s="15">
        <f>(C6/D6-1)*100</f>
        <v>10.960693254631892</v>
      </c>
      <c r="F6" s="15">
        <f>(C6/$C$4)*100</f>
        <v>18.692519052428086</v>
      </c>
      <c r="G6" s="56">
        <v>1125545</v>
      </c>
      <c r="H6" s="51">
        <v>3.2</v>
      </c>
      <c r="I6" s="56">
        <v>2115354</v>
      </c>
      <c r="J6" s="51">
        <v>15.6</v>
      </c>
      <c r="K6" s="56">
        <v>30807</v>
      </c>
      <c r="L6" s="51">
        <v>13.4</v>
      </c>
    </row>
    <row r="7" spans="1:12" x14ac:dyDescent="0.55000000000000004">
      <c r="A7" s="8"/>
      <c r="B7" s="17" t="s">
        <v>11</v>
      </c>
      <c r="C7" s="56">
        <v>1260493</v>
      </c>
      <c r="D7" s="56">
        <v>1115333</v>
      </c>
      <c r="E7" s="15">
        <f t="shared" ref="E7:E71" si="0">(C7/D7-1)*100</f>
        <v>13.014947105483298</v>
      </c>
      <c r="F7" s="15">
        <f t="shared" ref="F7:F71" si="1">(C7/$C$4)*100</f>
        <v>7.2016829806688731</v>
      </c>
      <c r="G7" s="56">
        <v>409201</v>
      </c>
      <c r="H7" s="51">
        <v>13.8</v>
      </c>
      <c r="I7" s="56">
        <v>840153</v>
      </c>
      <c r="J7" s="51">
        <v>12.7</v>
      </c>
      <c r="K7" s="56">
        <v>11139</v>
      </c>
      <c r="L7" s="51">
        <v>6.1</v>
      </c>
    </row>
    <row r="8" spans="1:12" x14ac:dyDescent="0.55000000000000004">
      <c r="A8" s="8"/>
      <c r="B8" s="17" t="s">
        <v>13</v>
      </c>
      <c r="C8" s="56">
        <v>694934</v>
      </c>
      <c r="D8" s="56">
        <v>683818</v>
      </c>
      <c r="E8" s="15">
        <f t="shared" si="0"/>
        <v>1.6255787358624652</v>
      </c>
      <c r="F8" s="15">
        <f t="shared" si="1"/>
        <v>3.9704261431742522</v>
      </c>
      <c r="G8" s="56">
        <v>232545</v>
      </c>
      <c r="H8" s="51">
        <v>1.4</v>
      </c>
      <c r="I8" s="56">
        <v>452370</v>
      </c>
      <c r="J8" s="51">
        <v>1.7</v>
      </c>
      <c r="K8" s="56">
        <v>10019</v>
      </c>
      <c r="L8" s="51">
        <v>4.4000000000000004</v>
      </c>
    </row>
    <row r="9" spans="1:12" x14ac:dyDescent="0.55000000000000004">
      <c r="A9" s="8"/>
      <c r="B9" s="27" t="s">
        <v>130</v>
      </c>
      <c r="C9" s="56">
        <v>52462</v>
      </c>
      <c r="D9" s="56">
        <v>52831</v>
      </c>
      <c r="E9" s="15">
        <f t="shared" ref="E9" si="2">(C9/D9-1)*100</f>
        <v>-0.69845355946319687</v>
      </c>
      <c r="F9" s="15">
        <f t="shared" ref="F9" si="3">(C9/$C$4)*100</f>
        <v>0.29973565305943817</v>
      </c>
      <c r="G9" s="56">
        <v>16018</v>
      </c>
      <c r="H9" s="51">
        <v>-0.9</v>
      </c>
      <c r="I9" s="56">
        <v>36343</v>
      </c>
      <c r="J9" s="51">
        <v>0</v>
      </c>
      <c r="K9" s="51">
        <v>101</v>
      </c>
      <c r="L9" s="51">
        <v>-69.2</v>
      </c>
    </row>
    <row r="10" spans="1:12" x14ac:dyDescent="0.55000000000000004">
      <c r="A10" s="8"/>
      <c r="B10" s="17" t="s">
        <v>14</v>
      </c>
      <c r="C10" s="56">
        <v>503867</v>
      </c>
      <c r="D10" s="56">
        <v>460168</v>
      </c>
      <c r="E10" s="15">
        <f t="shared" si="0"/>
        <v>9.4963143895272939</v>
      </c>
      <c r="F10" s="15">
        <f t="shared" si="1"/>
        <v>2.878786632230947</v>
      </c>
      <c r="G10" s="56">
        <v>151617</v>
      </c>
      <c r="H10" s="51">
        <v>7</v>
      </c>
      <c r="I10" s="56">
        <v>161147</v>
      </c>
      <c r="J10" s="51">
        <v>10.3</v>
      </c>
      <c r="K10" s="56">
        <v>191103</v>
      </c>
      <c r="L10" s="51">
        <v>10.9</v>
      </c>
    </row>
    <row r="11" spans="1:12" x14ac:dyDescent="0.55000000000000004">
      <c r="A11" s="8"/>
      <c r="B11" s="17" t="s">
        <v>12</v>
      </c>
      <c r="C11" s="56">
        <v>571610</v>
      </c>
      <c r="D11" s="56">
        <v>558912</v>
      </c>
      <c r="E11" s="15">
        <f t="shared" si="0"/>
        <v>2.2719140043513164</v>
      </c>
      <c r="F11" s="15">
        <f t="shared" si="1"/>
        <v>3.2658285358031613</v>
      </c>
      <c r="G11" s="56">
        <v>167220</v>
      </c>
      <c r="H11" s="51">
        <v>-4.5</v>
      </c>
      <c r="I11" s="56">
        <v>338495</v>
      </c>
      <c r="J11" s="51">
        <v>3.5</v>
      </c>
      <c r="K11" s="56">
        <v>65895</v>
      </c>
      <c r="L11" s="51">
        <v>15.8</v>
      </c>
    </row>
    <row r="12" spans="1:12" x14ac:dyDescent="0.55000000000000004">
      <c r="A12" s="8"/>
      <c r="B12" s="17" t="s">
        <v>16</v>
      </c>
      <c r="C12" s="56">
        <v>278575</v>
      </c>
      <c r="D12" s="56">
        <v>249067</v>
      </c>
      <c r="E12" s="15">
        <f t="shared" si="0"/>
        <v>11.847414551104718</v>
      </c>
      <c r="F12" s="15">
        <f t="shared" si="1"/>
        <v>1.5916064875725857</v>
      </c>
      <c r="G12" s="56">
        <v>107215</v>
      </c>
      <c r="H12" s="51">
        <v>9.1</v>
      </c>
      <c r="I12" s="56">
        <v>113481</v>
      </c>
      <c r="J12" s="51">
        <v>12.3</v>
      </c>
      <c r="K12" s="56">
        <v>57879</v>
      </c>
      <c r="L12" s="51">
        <v>16.3</v>
      </c>
    </row>
    <row r="13" spans="1:12" x14ac:dyDescent="0.55000000000000004">
      <c r="A13" s="8"/>
      <c r="B13" s="17" t="s">
        <v>15</v>
      </c>
      <c r="C13" s="56">
        <v>408590</v>
      </c>
      <c r="D13" s="56">
        <v>382929</v>
      </c>
      <c r="E13" s="15">
        <f t="shared" si="0"/>
        <v>6.7012422668432103</v>
      </c>
      <c r="F13" s="15">
        <f t="shared" si="1"/>
        <v>2.3344323602522943</v>
      </c>
      <c r="G13" s="56">
        <v>151422</v>
      </c>
      <c r="H13" s="51">
        <v>5.8</v>
      </c>
      <c r="I13" s="56">
        <v>229840</v>
      </c>
      <c r="J13" s="51">
        <v>8.5</v>
      </c>
      <c r="K13" s="56">
        <v>27328</v>
      </c>
      <c r="L13" s="51">
        <v>-2.2999999999999998</v>
      </c>
    </row>
    <row r="14" spans="1:12" x14ac:dyDescent="0.55000000000000004">
      <c r="A14" s="8"/>
      <c r="B14" s="17" t="s">
        <v>18</v>
      </c>
      <c r="C14" s="56">
        <v>553731</v>
      </c>
      <c r="D14" s="56">
        <v>457818</v>
      </c>
      <c r="E14" s="15">
        <f t="shared" si="0"/>
        <v>20.950028177135891</v>
      </c>
      <c r="F14" s="15">
        <f t="shared" si="1"/>
        <v>3.1636789086244477</v>
      </c>
      <c r="G14" s="56">
        <v>230005</v>
      </c>
      <c r="H14" s="51">
        <v>18.399999999999999</v>
      </c>
      <c r="I14" s="56">
        <v>262069</v>
      </c>
      <c r="J14" s="51">
        <v>19.899999999999999</v>
      </c>
      <c r="K14" s="56">
        <v>61657</v>
      </c>
      <c r="L14" s="51">
        <v>36.6</v>
      </c>
    </row>
    <row r="15" spans="1:12" x14ac:dyDescent="0.55000000000000004">
      <c r="A15" s="8"/>
      <c r="B15" s="17" t="s">
        <v>19</v>
      </c>
      <c r="C15" s="56">
        <v>143367</v>
      </c>
      <c r="D15" s="56">
        <v>119791</v>
      </c>
      <c r="E15" s="15">
        <f t="shared" si="0"/>
        <v>19.680944311342262</v>
      </c>
      <c r="F15" s="15">
        <f t="shared" si="1"/>
        <v>0.81911100171881501</v>
      </c>
      <c r="G15" s="56">
        <v>74407</v>
      </c>
      <c r="H15" s="51">
        <v>10.199999999999999</v>
      </c>
      <c r="I15" s="56">
        <v>17619</v>
      </c>
      <c r="J15" s="51">
        <v>19.2</v>
      </c>
      <c r="K15" s="56">
        <v>51341</v>
      </c>
      <c r="L15" s="51">
        <v>37</v>
      </c>
    </row>
    <row r="16" spans="1:12" x14ac:dyDescent="0.55000000000000004">
      <c r="A16" s="8"/>
      <c r="B16" s="17" t="s">
        <v>17</v>
      </c>
      <c r="C16" s="56">
        <v>246142</v>
      </c>
      <c r="D16" s="56">
        <v>231897</v>
      </c>
      <c r="E16" s="15">
        <f t="shared" si="0"/>
        <v>6.1428134042268656</v>
      </c>
      <c r="F16" s="15">
        <f t="shared" si="1"/>
        <v>1.4063042414577454</v>
      </c>
      <c r="G16" s="56">
        <v>98813</v>
      </c>
      <c r="H16" s="51">
        <v>7.3</v>
      </c>
      <c r="I16" s="56">
        <v>132258</v>
      </c>
      <c r="J16" s="51">
        <v>8</v>
      </c>
      <c r="K16" s="56">
        <v>15071</v>
      </c>
      <c r="L16" s="51">
        <v>-12.8</v>
      </c>
    </row>
    <row r="17" spans="1:12" x14ac:dyDescent="0.55000000000000004">
      <c r="A17" s="8"/>
      <c r="B17" s="17" t="s">
        <v>20</v>
      </c>
      <c r="C17" s="56">
        <v>113599</v>
      </c>
      <c r="D17" s="56">
        <v>113864</v>
      </c>
      <c r="E17" s="15">
        <f t="shared" si="0"/>
        <v>-0.23273378767653119</v>
      </c>
      <c r="F17" s="15">
        <f t="shared" si="1"/>
        <v>0.64903492912773286</v>
      </c>
      <c r="G17" s="56">
        <v>53073</v>
      </c>
      <c r="H17" s="51">
        <v>-0.7</v>
      </c>
      <c r="I17" s="56">
        <v>60036</v>
      </c>
      <c r="J17" s="51">
        <v>0.4</v>
      </c>
      <c r="K17" s="51">
        <v>490</v>
      </c>
      <c r="L17" s="51">
        <v>-23.9</v>
      </c>
    </row>
    <row r="18" spans="1:12" x14ac:dyDescent="0.55000000000000004">
      <c r="A18" s="8"/>
      <c r="B18" s="17" t="s">
        <v>22</v>
      </c>
      <c r="C18" s="56">
        <v>88276</v>
      </c>
      <c r="D18" s="56">
        <v>82984</v>
      </c>
      <c r="E18" s="15">
        <f t="shared" si="0"/>
        <v>6.377132941289898</v>
      </c>
      <c r="F18" s="15">
        <f t="shared" si="1"/>
        <v>0.50435485702937299</v>
      </c>
      <c r="G18" s="56">
        <v>61083</v>
      </c>
      <c r="H18" s="51">
        <v>5.2</v>
      </c>
      <c r="I18" s="56">
        <v>20997</v>
      </c>
      <c r="J18" s="51">
        <v>1.2</v>
      </c>
      <c r="K18" s="56">
        <v>6196</v>
      </c>
      <c r="L18" s="51">
        <v>48.1</v>
      </c>
    </row>
    <row r="19" spans="1:12" x14ac:dyDescent="0.55000000000000004">
      <c r="A19" s="8"/>
      <c r="B19" s="17" t="s">
        <v>21</v>
      </c>
      <c r="C19" s="56">
        <v>73722</v>
      </c>
      <c r="D19" s="56">
        <v>71094</v>
      </c>
      <c r="E19" s="15">
        <f t="shared" si="0"/>
        <v>3.6965144737952649</v>
      </c>
      <c r="F19" s="15">
        <f t="shared" si="1"/>
        <v>0.42120223809324653</v>
      </c>
      <c r="G19" s="56">
        <v>32033</v>
      </c>
      <c r="H19" s="51">
        <v>4.0999999999999996</v>
      </c>
      <c r="I19" s="56">
        <v>7260</v>
      </c>
      <c r="J19" s="51">
        <v>31.2</v>
      </c>
      <c r="K19" s="56">
        <v>34429</v>
      </c>
      <c r="L19" s="51">
        <v>-1</v>
      </c>
    </row>
    <row r="20" spans="1:12" x14ac:dyDescent="0.55000000000000004">
      <c r="A20" s="8"/>
      <c r="B20" s="17" t="s">
        <v>23</v>
      </c>
      <c r="C20" s="56">
        <v>52966</v>
      </c>
      <c r="D20" s="56">
        <v>52859</v>
      </c>
      <c r="E20" s="15">
        <f t="shared" si="0"/>
        <v>0.2024253201914572</v>
      </c>
      <c r="F20" s="15">
        <f t="shared" si="1"/>
        <v>0.30261519957199884</v>
      </c>
      <c r="G20" s="56">
        <v>22298</v>
      </c>
      <c r="H20" s="51">
        <v>-6.1</v>
      </c>
      <c r="I20" s="56">
        <v>26989</v>
      </c>
      <c r="J20" s="51">
        <v>4.5999999999999996</v>
      </c>
      <c r="K20" s="56">
        <v>3679</v>
      </c>
      <c r="L20" s="51">
        <v>11.5</v>
      </c>
    </row>
    <row r="21" spans="1:12" x14ac:dyDescent="0.55000000000000004">
      <c r="A21" s="8"/>
      <c r="B21" s="17" t="s">
        <v>119</v>
      </c>
      <c r="C21" s="56">
        <v>41734</v>
      </c>
      <c r="D21" s="56">
        <v>33395</v>
      </c>
      <c r="E21" s="15">
        <f t="shared" si="0"/>
        <v>24.970804012576743</v>
      </c>
      <c r="F21" s="15">
        <f t="shared" si="1"/>
        <v>0.23844244872064718</v>
      </c>
      <c r="G21" s="56">
        <v>27141</v>
      </c>
      <c r="H21" s="51">
        <v>21.3</v>
      </c>
      <c r="I21" s="56">
        <v>13874</v>
      </c>
      <c r="J21" s="51">
        <v>35</v>
      </c>
      <c r="K21" s="51">
        <v>719</v>
      </c>
      <c r="L21" s="51">
        <v>-3.2</v>
      </c>
    </row>
    <row r="22" spans="1:12" x14ac:dyDescent="0.55000000000000004">
      <c r="A22" s="8"/>
      <c r="B22" s="17" t="s">
        <v>24</v>
      </c>
      <c r="C22" s="56">
        <v>35054</v>
      </c>
      <c r="D22" s="56">
        <v>29379</v>
      </c>
      <c r="E22" s="15">
        <f t="shared" si="0"/>
        <v>19.316518601722322</v>
      </c>
      <c r="F22" s="15">
        <f t="shared" si="1"/>
        <v>0.20027703065734334</v>
      </c>
      <c r="G22" s="56">
        <v>20217</v>
      </c>
      <c r="H22" s="51">
        <v>17.8</v>
      </c>
      <c r="I22" s="56">
        <v>14261</v>
      </c>
      <c r="J22" s="51">
        <v>19.3</v>
      </c>
      <c r="K22" s="51">
        <v>576</v>
      </c>
      <c r="L22" s="51">
        <v>119.8</v>
      </c>
    </row>
    <row r="23" spans="1:12" x14ac:dyDescent="0.55000000000000004">
      <c r="A23" s="8"/>
      <c r="B23" s="17" t="s">
        <v>25</v>
      </c>
      <c r="C23" s="56">
        <v>31293</v>
      </c>
      <c r="D23" s="56">
        <v>29558</v>
      </c>
      <c r="E23" s="15">
        <f t="shared" si="0"/>
        <v>5.8698152784356195</v>
      </c>
      <c r="F23" s="15">
        <f t="shared" si="1"/>
        <v>0.17878898614595323</v>
      </c>
      <c r="G23" s="56">
        <v>12749</v>
      </c>
      <c r="H23" s="51">
        <v>4.2</v>
      </c>
      <c r="I23" s="56">
        <v>6488</v>
      </c>
      <c r="J23" s="51">
        <v>3.6</v>
      </c>
      <c r="K23" s="56">
        <v>12056</v>
      </c>
      <c r="L23" s="51">
        <v>9</v>
      </c>
    </row>
    <row r="24" spans="1:12" x14ac:dyDescent="0.55000000000000004">
      <c r="A24" s="8"/>
      <c r="B24" s="17" t="s">
        <v>26</v>
      </c>
      <c r="C24" s="56">
        <v>18338</v>
      </c>
      <c r="D24" s="56">
        <v>17901</v>
      </c>
      <c r="E24" s="15">
        <f t="shared" si="0"/>
        <v>2.4412044019887169</v>
      </c>
      <c r="F24" s="15">
        <f t="shared" si="1"/>
        <v>0.10477207132408176</v>
      </c>
      <c r="G24" s="56">
        <v>14319</v>
      </c>
      <c r="H24" s="51">
        <v>-0.9</v>
      </c>
      <c r="I24" s="56">
        <v>1379</v>
      </c>
      <c r="J24" s="51">
        <v>-1</v>
      </c>
      <c r="K24" s="56">
        <v>2640</v>
      </c>
      <c r="L24" s="51">
        <v>28</v>
      </c>
    </row>
    <row r="25" spans="1:12" x14ac:dyDescent="0.55000000000000004">
      <c r="A25" s="8"/>
      <c r="B25" s="17" t="s">
        <v>29</v>
      </c>
      <c r="C25" s="56">
        <v>17952</v>
      </c>
      <c r="D25" s="56">
        <v>16151</v>
      </c>
      <c r="E25" s="15">
        <f t="shared" si="0"/>
        <v>11.15101232121849</v>
      </c>
      <c r="F25" s="15">
        <f t="shared" si="1"/>
        <v>0.10256670435216031</v>
      </c>
      <c r="G25" s="56">
        <v>13313</v>
      </c>
      <c r="H25" s="51">
        <v>8.6999999999999993</v>
      </c>
      <c r="I25" s="56">
        <v>1555</v>
      </c>
      <c r="J25" s="51">
        <v>4.5</v>
      </c>
      <c r="K25" s="56">
        <v>3084</v>
      </c>
      <c r="L25" s="51">
        <v>27.4</v>
      </c>
    </row>
    <row r="26" spans="1:12" x14ac:dyDescent="0.55000000000000004">
      <c r="A26" s="8"/>
      <c r="B26" s="17" t="s">
        <v>28</v>
      </c>
      <c r="C26" s="56">
        <v>13721</v>
      </c>
      <c r="D26" s="56">
        <v>14188</v>
      </c>
      <c r="E26" s="15">
        <f t="shared" si="0"/>
        <v>-3.2915139554553163</v>
      </c>
      <c r="F26" s="15">
        <f t="shared" si="1"/>
        <v>7.8393368450088666E-2</v>
      </c>
      <c r="G26" s="56">
        <v>11439</v>
      </c>
      <c r="H26" s="51">
        <v>-4.5999999999999996</v>
      </c>
      <c r="I26" s="56">
        <v>1686</v>
      </c>
      <c r="J26" s="51">
        <v>-6</v>
      </c>
      <c r="K26" s="51">
        <v>596</v>
      </c>
      <c r="L26" s="51">
        <v>49.4</v>
      </c>
    </row>
    <row r="27" spans="1:12" x14ac:dyDescent="0.55000000000000004">
      <c r="A27" s="8"/>
      <c r="B27" s="17" t="s">
        <v>27</v>
      </c>
      <c r="C27" s="56">
        <v>17102</v>
      </c>
      <c r="D27" s="56">
        <v>15328</v>
      </c>
      <c r="E27" s="15">
        <f t="shared" si="0"/>
        <v>11.573590814196244</v>
      </c>
      <c r="F27" s="15">
        <f t="shared" si="1"/>
        <v>9.7710326305183032E-2</v>
      </c>
      <c r="G27" s="56">
        <v>10707</v>
      </c>
      <c r="H27" s="51">
        <v>9.1</v>
      </c>
      <c r="I27" s="56">
        <v>6250</v>
      </c>
      <c r="J27" s="51">
        <v>18</v>
      </c>
      <c r="K27" s="51">
        <v>145</v>
      </c>
      <c r="L27" s="51">
        <v>-34.4</v>
      </c>
    </row>
    <row r="28" spans="1:12" x14ac:dyDescent="0.55000000000000004">
      <c r="A28" s="8"/>
      <c r="B28" s="17" t="s">
        <v>30</v>
      </c>
      <c r="C28" s="56">
        <v>4294</v>
      </c>
      <c r="D28" s="56">
        <v>6627</v>
      </c>
      <c r="E28" s="15">
        <f t="shared" si="0"/>
        <v>-35.204466576127956</v>
      </c>
      <c r="F28" s="15">
        <f t="shared" si="1"/>
        <v>2.4533279216141731E-2</v>
      </c>
      <c r="G28" s="56">
        <v>2785</v>
      </c>
      <c r="H28" s="51">
        <v>-26.9</v>
      </c>
      <c r="I28" s="56">
        <v>1262</v>
      </c>
      <c r="J28" s="51">
        <v>-16.5</v>
      </c>
      <c r="K28" s="51">
        <v>247</v>
      </c>
      <c r="L28" s="51">
        <v>-81.099999999999994</v>
      </c>
    </row>
    <row r="29" spans="1:12" x14ac:dyDescent="0.55000000000000004">
      <c r="A29" s="8"/>
      <c r="B29" s="17" t="s">
        <v>31</v>
      </c>
      <c r="C29" s="56">
        <v>73929</v>
      </c>
      <c r="D29" s="56">
        <v>67518</v>
      </c>
      <c r="E29" s="15">
        <f t="shared" si="0"/>
        <v>9.4952457122545084</v>
      </c>
      <c r="F29" s="15">
        <f t="shared" si="1"/>
        <v>0.422384908982334</v>
      </c>
      <c r="G29" s="56">
        <v>48452</v>
      </c>
      <c r="H29" s="51">
        <v>6.3</v>
      </c>
      <c r="I29" s="56">
        <v>19616</v>
      </c>
      <c r="J29" s="51">
        <v>15</v>
      </c>
      <c r="K29" s="56">
        <v>5861</v>
      </c>
      <c r="L29" s="51">
        <v>19.899999999999999</v>
      </c>
    </row>
    <row r="30" spans="1:12" x14ac:dyDescent="0.55000000000000004">
      <c r="A30" s="9"/>
      <c r="B30" s="17" t="s">
        <v>32</v>
      </c>
      <c r="C30" s="56">
        <v>14590478</v>
      </c>
      <c r="D30" s="56">
        <v>12601449</v>
      </c>
      <c r="E30" s="15">
        <f t="shared" si="0"/>
        <v>15.78412926957844</v>
      </c>
      <c r="F30" s="15">
        <f t="shared" si="1"/>
        <v>83.361031828358918</v>
      </c>
      <c r="G30" s="56">
        <v>5330019</v>
      </c>
      <c r="H30" s="51">
        <v>10.3</v>
      </c>
      <c r="I30" s="56">
        <v>8508249</v>
      </c>
      <c r="J30" s="51">
        <v>19.8</v>
      </c>
      <c r="K30" s="56">
        <v>752210</v>
      </c>
      <c r="L30" s="51">
        <v>13</v>
      </c>
    </row>
    <row r="31" spans="1:12" x14ac:dyDescent="0.55000000000000004">
      <c r="A31" s="10" t="s">
        <v>33</v>
      </c>
      <c r="B31" s="17" t="s">
        <v>34</v>
      </c>
      <c r="C31" s="56">
        <v>1044038</v>
      </c>
      <c r="D31" s="56">
        <v>967992</v>
      </c>
      <c r="E31" s="15">
        <f t="shared" si="0"/>
        <v>7.8560566616252991</v>
      </c>
      <c r="F31" s="15">
        <f t="shared" si="1"/>
        <v>5.9649920275412622</v>
      </c>
      <c r="G31" s="56">
        <v>527605</v>
      </c>
      <c r="H31" s="51">
        <v>5</v>
      </c>
      <c r="I31" s="56">
        <v>451462</v>
      </c>
      <c r="J31" s="51">
        <v>10.7</v>
      </c>
      <c r="K31" s="56">
        <v>64971</v>
      </c>
      <c r="L31" s="51">
        <v>12.6</v>
      </c>
    </row>
    <row r="32" spans="1:12" x14ac:dyDescent="0.55000000000000004">
      <c r="A32" s="8"/>
      <c r="B32" s="17" t="s">
        <v>35</v>
      </c>
      <c r="C32" s="56">
        <v>205408</v>
      </c>
      <c r="D32" s="56">
        <v>194259</v>
      </c>
      <c r="E32" s="15">
        <f t="shared" si="0"/>
        <v>5.7392450285443708</v>
      </c>
      <c r="F32" s="15">
        <f t="shared" si="1"/>
        <v>1.1735751786747184</v>
      </c>
      <c r="G32" s="56">
        <v>95334</v>
      </c>
      <c r="H32" s="51">
        <v>4.4000000000000004</v>
      </c>
      <c r="I32" s="56">
        <v>94267</v>
      </c>
      <c r="J32" s="51">
        <v>6.3</v>
      </c>
      <c r="K32" s="56">
        <v>15807</v>
      </c>
      <c r="L32" s="51">
        <v>11.3</v>
      </c>
    </row>
    <row r="33" spans="1:12" x14ac:dyDescent="0.55000000000000004">
      <c r="A33" s="8"/>
      <c r="B33" s="17" t="s">
        <v>36</v>
      </c>
      <c r="C33" s="56">
        <v>23788</v>
      </c>
      <c r="D33" s="56">
        <v>19745</v>
      </c>
      <c r="E33" s="15">
        <f t="shared" si="0"/>
        <v>20.476069891111681</v>
      </c>
      <c r="F33" s="15">
        <f t="shared" si="1"/>
        <v>0.13591002468411262</v>
      </c>
      <c r="G33" s="56">
        <v>10953</v>
      </c>
      <c r="H33" s="51">
        <v>9.9</v>
      </c>
      <c r="I33" s="56">
        <v>9027</v>
      </c>
      <c r="J33" s="51">
        <v>32.5</v>
      </c>
      <c r="K33" s="56">
        <v>3808</v>
      </c>
      <c r="L33" s="51">
        <v>28.5</v>
      </c>
    </row>
    <row r="34" spans="1:12" x14ac:dyDescent="0.55000000000000004">
      <c r="A34" s="8"/>
      <c r="B34" s="17" t="s">
        <v>37</v>
      </c>
      <c r="C34" s="56">
        <v>30481</v>
      </c>
      <c r="D34" s="56">
        <v>25192</v>
      </c>
      <c r="E34" s="15">
        <f t="shared" si="0"/>
        <v>20.994760241346455</v>
      </c>
      <c r="F34" s="15">
        <f t="shared" si="1"/>
        <v>0.17414971676460553</v>
      </c>
      <c r="G34" s="56">
        <v>13061</v>
      </c>
      <c r="H34" s="51">
        <v>16.100000000000001</v>
      </c>
      <c r="I34" s="56">
        <v>11761</v>
      </c>
      <c r="J34" s="51">
        <v>30.3</v>
      </c>
      <c r="K34" s="56">
        <v>5659</v>
      </c>
      <c r="L34" s="51">
        <v>15</v>
      </c>
    </row>
    <row r="35" spans="1:12" x14ac:dyDescent="0.55000000000000004">
      <c r="A35" s="8"/>
      <c r="B35" s="17" t="s">
        <v>38</v>
      </c>
      <c r="C35" s="56">
        <v>41943</v>
      </c>
      <c r="D35" s="56">
        <v>35604</v>
      </c>
      <c r="E35" s="15">
        <f t="shared" si="0"/>
        <v>17.804179305696</v>
      </c>
      <c r="F35" s="15">
        <f t="shared" si="1"/>
        <v>0.23963654638160986</v>
      </c>
      <c r="G35" s="56">
        <v>18670</v>
      </c>
      <c r="H35" s="51">
        <v>12.1</v>
      </c>
      <c r="I35" s="56">
        <v>16130</v>
      </c>
      <c r="J35" s="51">
        <v>22.7</v>
      </c>
      <c r="K35" s="56">
        <v>7143</v>
      </c>
      <c r="L35" s="51">
        <v>23.2</v>
      </c>
    </row>
    <row r="36" spans="1:12" x14ac:dyDescent="0.55000000000000004">
      <c r="A36" s="9"/>
      <c r="B36" s="17" t="s">
        <v>39</v>
      </c>
      <c r="C36" s="56">
        <v>1345658</v>
      </c>
      <c r="D36" s="56">
        <v>1242792</v>
      </c>
      <c r="E36" s="15">
        <f t="shared" si="0"/>
        <v>8.2770085420569082</v>
      </c>
      <c r="F36" s="15">
        <f t="shared" si="1"/>
        <v>7.6882634940463088</v>
      </c>
      <c r="G36" s="56">
        <v>665623</v>
      </c>
      <c r="H36" s="51">
        <v>5.4</v>
      </c>
      <c r="I36" s="56">
        <v>582647</v>
      </c>
      <c r="J36" s="51">
        <v>10.8</v>
      </c>
      <c r="K36" s="56">
        <v>97388</v>
      </c>
      <c r="L36" s="51">
        <v>13.8</v>
      </c>
    </row>
    <row r="37" spans="1:12" x14ac:dyDescent="0.55000000000000004">
      <c r="A37" s="10" t="s">
        <v>40</v>
      </c>
      <c r="B37" s="17" t="s">
        <v>41</v>
      </c>
      <c r="C37" s="56">
        <v>343057</v>
      </c>
      <c r="D37" s="56">
        <v>302542</v>
      </c>
      <c r="E37" s="15">
        <f t="shared" si="0"/>
        <v>13.391529110007871</v>
      </c>
      <c r="F37" s="15">
        <f t="shared" si="1"/>
        <v>1.9600170396022205</v>
      </c>
      <c r="G37" s="56">
        <v>140256</v>
      </c>
      <c r="H37" s="51">
        <v>10.9</v>
      </c>
      <c r="I37" s="56">
        <v>142604</v>
      </c>
      <c r="J37" s="51">
        <v>21</v>
      </c>
      <c r="K37" s="56">
        <v>60197</v>
      </c>
      <c r="L37" s="51">
        <v>3.3</v>
      </c>
    </row>
    <row r="38" spans="1:12" x14ac:dyDescent="0.55000000000000004">
      <c r="A38" s="8"/>
      <c r="B38" s="17" t="s">
        <v>42</v>
      </c>
      <c r="C38" s="56">
        <v>143676</v>
      </c>
      <c r="D38" s="56">
        <v>130977</v>
      </c>
      <c r="E38" s="15">
        <f t="shared" si="0"/>
        <v>9.6955954098811183</v>
      </c>
      <c r="F38" s="15">
        <f t="shared" si="1"/>
        <v>0.8208764379735396</v>
      </c>
      <c r="G38" s="56">
        <v>82451</v>
      </c>
      <c r="H38" s="51">
        <v>6.9</v>
      </c>
      <c r="I38" s="56">
        <v>51259</v>
      </c>
      <c r="J38" s="51">
        <v>14.9</v>
      </c>
      <c r="K38" s="56">
        <v>9966</v>
      </c>
      <c r="L38" s="51">
        <v>7.8</v>
      </c>
    </row>
    <row r="39" spans="1:12" x14ac:dyDescent="0.55000000000000004">
      <c r="A39" s="8"/>
      <c r="B39" s="17" t="s">
        <v>43</v>
      </c>
      <c r="C39" s="56">
        <v>120730</v>
      </c>
      <c r="D39" s="56">
        <v>115789</v>
      </c>
      <c r="E39" s="15">
        <f t="shared" si="0"/>
        <v>4.2672447296375315</v>
      </c>
      <c r="F39" s="15">
        <f t="shared" si="1"/>
        <v>0.68977708424890349</v>
      </c>
      <c r="G39" s="56">
        <v>74013</v>
      </c>
      <c r="H39" s="51">
        <v>-1.3</v>
      </c>
      <c r="I39" s="56">
        <v>35250</v>
      </c>
      <c r="J39" s="51">
        <v>14.5</v>
      </c>
      <c r="K39" s="56">
        <v>11467</v>
      </c>
      <c r="L39" s="51">
        <v>14.4</v>
      </c>
    </row>
    <row r="40" spans="1:12" x14ac:dyDescent="0.55000000000000004">
      <c r="A40" s="8"/>
      <c r="B40" s="17" t="s">
        <v>44</v>
      </c>
      <c r="C40" s="56">
        <v>110794</v>
      </c>
      <c r="D40" s="56">
        <v>100096</v>
      </c>
      <c r="E40" s="15">
        <f t="shared" si="0"/>
        <v>10.687739769820981</v>
      </c>
      <c r="F40" s="15">
        <f t="shared" si="1"/>
        <v>0.63300888157270774</v>
      </c>
      <c r="G40" s="56">
        <v>60543</v>
      </c>
      <c r="H40" s="51">
        <v>5.9</v>
      </c>
      <c r="I40" s="56">
        <v>41448</v>
      </c>
      <c r="J40" s="51">
        <v>18.899999999999999</v>
      </c>
      <c r="K40" s="56">
        <v>8803</v>
      </c>
      <c r="L40" s="51">
        <v>8.9</v>
      </c>
    </row>
    <row r="41" spans="1:12" x14ac:dyDescent="0.55000000000000004">
      <c r="A41" s="8"/>
      <c r="B41" s="17" t="s">
        <v>45</v>
      </c>
      <c r="C41" s="56">
        <v>49344</v>
      </c>
      <c r="D41" s="56">
        <v>46546</v>
      </c>
      <c r="E41" s="15">
        <f t="shared" si="0"/>
        <v>6.0112576805740447</v>
      </c>
      <c r="F41" s="15">
        <f t="shared" si="1"/>
        <v>0.28192131570593792</v>
      </c>
      <c r="G41" s="56">
        <v>28389</v>
      </c>
      <c r="H41" s="51">
        <v>1.6</v>
      </c>
      <c r="I41" s="56">
        <v>11455</v>
      </c>
      <c r="J41" s="51">
        <v>12.1</v>
      </c>
      <c r="K41" s="56">
        <v>9500</v>
      </c>
      <c r="L41" s="51">
        <v>13.3</v>
      </c>
    </row>
    <row r="42" spans="1:12" x14ac:dyDescent="0.55000000000000004">
      <c r="A42" s="8"/>
      <c r="B42" s="17" t="s">
        <v>46</v>
      </c>
      <c r="C42" s="56">
        <v>39138</v>
      </c>
      <c r="D42" s="56">
        <v>37134</v>
      </c>
      <c r="E42" s="15">
        <f t="shared" si="0"/>
        <v>5.3966715139764032</v>
      </c>
      <c r="F42" s="15">
        <f t="shared" si="1"/>
        <v>0.22361049882658482</v>
      </c>
      <c r="G42" s="56">
        <v>22311</v>
      </c>
      <c r="H42" s="51">
        <v>1.7</v>
      </c>
      <c r="I42" s="56">
        <v>11273</v>
      </c>
      <c r="J42" s="51">
        <v>12.3</v>
      </c>
      <c r="K42" s="56">
        <v>5554</v>
      </c>
      <c r="L42" s="51">
        <v>7.7</v>
      </c>
    </row>
    <row r="43" spans="1:12" x14ac:dyDescent="0.55000000000000004">
      <c r="A43" s="8"/>
      <c r="B43" s="17" t="s">
        <v>47</v>
      </c>
      <c r="C43" s="56">
        <v>27667</v>
      </c>
      <c r="D43" s="56">
        <v>25608</v>
      </c>
      <c r="E43" s="15">
        <f t="shared" si="0"/>
        <v>8.0404561074664205</v>
      </c>
      <c r="F43" s="15">
        <f t="shared" si="1"/>
        <v>0.1580722487361419</v>
      </c>
      <c r="G43" s="56">
        <v>8214</v>
      </c>
      <c r="H43" s="51">
        <v>-3.8</v>
      </c>
      <c r="I43" s="56">
        <v>3819</v>
      </c>
      <c r="J43" s="51">
        <v>11.6</v>
      </c>
      <c r="K43" s="56">
        <v>15634</v>
      </c>
      <c r="L43" s="51">
        <v>14.6</v>
      </c>
    </row>
    <row r="44" spans="1:12" x14ac:dyDescent="0.55000000000000004">
      <c r="A44" s="8"/>
      <c r="B44" s="17" t="s">
        <v>49</v>
      </c>
      <c r="C44" s="56">
        <v>30656</v>
      </c>
      <c r="D44" s="56">
        <v>27314</v>
      </c>
      <c r="E44" s="15">
        <f t="shared" si="0"/>
        <v>12.235483634766053</v>
      </c>
      <c r="F44" s="15">
        <f t="shared" si="1"/>
        <v>0.17514955930368908</v>
      </c>
      <c r="G44" s="56">
        <v>17644</v>
      </c>
      <c r="H44" s="51">
        <v>10.3</v>
      </c>
      <c r="I44" s="56">
        <v>11028</v>
      </c>
      <c r="J44" s="51">
        <v>17.3</v>
      </c>
      <c r="K44" s="56">
        <v>1984</v>
      </c>
      <c r="L44" s="51">
        <v>3.3</v>
      </c>
    </row>
    <row r="45" spans="1:12" x14ac:dyDescent="0.55000000000000004">
      <c r="A45" s="8"/>
      <c r="B45" s="17" t="s">
        <v>48</v>
      </c>
      <c r="C45" s="56">
        <v>11770</v>
      </c>
      <c r="D45" s="56">
        <v>13615</v>
      </c>
      <c r="E45" s="15">
        <f t="shared" si="0"/>
        <v>-13.551230260741832</v>
      </c>
      <c r="F45" s="15">
        <f t="shared" si="1"/>
        <v>6.724655248579138E-2</v>
      </c>
      <c r="G45" s="56">
        <v>7304</v>
      </c>
      <c r="H45" s="51">
        <v>-21.7</v>
      </c>
      <c r="I45" s="56">
        <v>4055</v>
      </c>
      <c r="J45" s="51">
        <v>2.2999999999999998</v>
      </c>
      <c r="K45" s="51">
        <v>411</v>
      </c>
      <c r="L45" s="51">
        <v>26.5</v>
      </c>
    </row>
    <row r="46" spans="1:12" x14ac:dyDescent="0.55000000000000004">
      <c r="A46" s="8"/>
      <c r="B46" s="17" t="s">
        <v>50</v>
      </c>
      <c r="C46" s="56">
        <v>19709</v>
      </c>
      <c r="D46" s="56">
        <v>19503</v>
      </c>
      <c r="E46" s="15">
        <f t="shared" si="0"/>
        <v>1.0562477567553685</v>
      </c>
      <c r="F46" s="15">
        <f t="shared" si="1"/>
        <v>0.11260512344455924</v>
      </c>
      <c r="G46" s="56">
        <v>11616</v>
      </c>
      <c r="H46" s="51">
        <v>-3.8</v>
      </c>
      <c r="I46" s="56">
        <v>7391</v>
      </c>
      <c r="J46" s="51">
        <v>7.1</v>
      </c>
      <c r="K46" s="51">
        <v>702</v>
      </c>
      <c r="L46" s="51">
        <v>33.5</v>
      </c>
    </row>
    <row r="47" spans="1:12" x14ac:dyDescent="0.55000000000000004">
      <c r="A47" s="8"/>
      <c r="B47" s="17" t="s">
        <v>54</v>
      </c>
      <c r="C47" s="56">
        <v>12781</v>
      </c>
      <c r="D47" s="56">
        <v>11372</v>
      </c>
      <c r="E47" s="15">
        <f t="shared" si="0"/>
        <v>12.390080900457257</v>
      </c>
      <c r="F47" s="15">
        <f t="shared" si="1"/>
        <v>7.302278566872554E-2</v>
      </c>
      <c r="G47" s="56">
        <v>4372</v>
      </c>
      <c r="H47" s="51">
        <v>13</v>
      </c>
      <c r="I47" s="56">
        <v>2507</v>
      </c>
      <c r="J47" s="51">
        <v>21.3</v>
      </c>
      <c r="K47" s="56">
        <v>5902</v>
      </c>
      <c r="L47" s="51">
        <v>8.6</v>
      </c>
    </row>
    <row r="48" spans="1:12" x14ac:dyDescent="0.55000000000000004">
      <c r="A48" s="8"/>
      <c r="B48" s="17" t="s">
        <v>51</v>
      </c>
      <c r="C48" s="56">
        <v>23913</v>
      </c>
      <c r="D48" s="56">
        <v>21971</v>
      </c>
      <c r="E48" s="15">
        <f t="shared" si="0"/>
        <v>8.8389240362295673</v>
      </c>
      <c r="F48" s="15">
        <f t="shared" si="1"/>
        <v>0.13662419792631514</v>
      </c>
      <c r="G48" s="56">
        <v>9919</v>
      </c>
      <c r="H48" s="51">
        <v>5</v>
      </c>
      <c r="I48" s="56">
        <v>6849</v>
      </c>
      <c r="J48" s="51">
        <v>18</v>
      </c>
      <c r="K48" s="56">
        <v>7145</v>
      </c>
      <c r="L48" s="51">
        <v>6.3</v>
      </c>
    </row>
    <row r="49" spans="1:12" x14ac:dyDescent="0.55000000000000004">
      <c r="A49" s="8"/>
      <c r="B49" s="17" t="s">
        <v>55</v>
      </c>
      <c r="C49" s="56">
        <v>17847</v>
      </c>
      <c r="D49" s="56">
        <v>18103</v>
      </c>
      <c r="E49" s="15">
        <f t="shared" si="0"/>
        <v>-1.4141302546539225</v>
      </c>
      <c r="F49" s="15">
        <f t="shared" si="1"/>
        <v>0.10196679882871018</v>
      </c>
      <c r="G49" s="56">
        <v>10798</v>
      </c>
      <c r="H49" s="51">
        <v>-6.6</v>
      </c>
      <c r="I49" s="56">
        <v>6475</v>
      </c>
      <c r="J49" s="51">
        <v>7.8</v>
      </c>
      <c r="K49" s="51">
        <v>574</v>
      </c>
      <c r="L49" s="51">
        <v>6.3</v>
      </c>
    </row>
    <row r="50" spans="1:12" x14ac:dyDescent="0.55000000000000004">
      <c r="A50" s="8"/>
      <c r="B50" s="17" t="s">
        <v>53</v>
      </c>
      <c r="C50" s="56">
        <v>13912</v>
      </c>
      <c r="D50" s="56">
        <v>14372</v>
      </c>
      <c r="E50" s="15">
        <f t="shared" si="0"/>
        <v>-3.2006679654884462</v>
      </c>
      <c r="F50" s="15">
        <f t="shared" si="1"/>
        <v>7.948462516417415E-2</v>
      </c>
      <c r="G50" s="56">
        <v>5751</v>
      </c>
      <c r="H50" s="51">
        <v>-11.6</v>
      </c>
      <c r="I50" s="56">
        <v>3852</v>
      </c>
      <c r="J50" s="51">
        <v>2.2000000000000002</v>
      </c>
      <c r="K50" s="56">
        <v>4309</v>
      </c>
      <c r="L50" s="51">
        <v>5.0999999999999996</v>
      </c>
    </row>
    <row r="51" spans="1:12" x14ac:dyDescent="0.55000000000000004">
      <c r="A51" s="8"/>
      <c r="B51" s="17" t="s">
        <v>52</v>
      </c>
      <c r="C51" s="56">
        <v>13453</v>
      </c>
      <c r="D51" s="56">
        <v>12044</v>
      </c>
      <c r="E51" s="15">
        <f t="shared" si="0"/>
        <v>11.698771172367994</v>
      </c>
      <c r="F51" s="15">
        <f t="shared" si="1"/>
        <v>7.6862181018806416E-2</v>
      </c>
      <c r="G51" s="56">
        <v>8037</v>
      </c>
      <c r="H51" s="51">
        <v>7.9</v>
      </c>
      <c r="I51" s="56">
        <v>4306</v>
      </c>
      <c r="J51" s="51">
        <v>26.3</v>
      </c>
      <c r="K51" s="56">
        <v>1110</v>
      </c>
      <c r="L51" s="51">
        <v>-6.2</v>
      </c>
    </row>
    <row r="52" spans="1:12" x14ac:dyDescent="0.55000000000000004">
      <c r="A52" s="8"/>
      <c r="B52" s="17" t="s">
        <v>60</v>
      </c>
      <c r="C52" s="56">
        <v>11425</v>
      </c>
      <c r="D52" s="56">
        <v>10794</v>
      </c>
      <c r="E52" s="15">
        <f t="shared" si="0"/>
        <v>5.8458402816379484</v>
      </c>
      <c r="F52" s="15">
        <f t="shared" si="1"/>
        <v>6.5275434337312366E-2</v>
      </c>
      <c r="G52" s="56">
        <v>5079</v>
      </c>
      <c r="H52" s="51">
        <v>3.6</v>
      </c>
      <c r="I52" s="56">
        <v>5103</v>
      </c>
      <c r="J52" s="51">
        <v>4.8</v>
      </c>
      <c r="K52" s="56">
        <v>1243</v>
      </c>
      <c r="L52" s="51">
        <v>21.9</v>
      </c>
    </row>
    <row r="53" spans="1:12" x14ac:dyDescent="0.55000000000000004">
      <c r="A53" s="8"/>
      <c r="B53" s="17" t="s">
        <v>56</v>
      </c>
      <c r="C53" s="56">
        <v>12570</v>
      </c>
      <c r="D53" s="56">
        <v>12635</v>
      </c>
      <c r="E53" s="15">
        <f t="shared" si="0"/>
        <v>-0.51444400474871532</v>
      </c>
      <c r="F53" s="15">
        <f t="shared" si="1"/>
        <v>7.181726123588765E-2</v>
      </c>
      <c r="G53" s="56">
        <v>7488</v>
      </c>
      <c r="H53" s="51">
        <v>-8</v>
      </c>
      <c r="I53" s="56">
        <v>3660</v>
      </c>
      <c r="J53" s="51">
        <v>10.7</v>
      </c>
      <c r="K53" s="56">
        <v>1422</v>
      </c>
      <c r="L53" s="51">
        <v>20</v>
      </c>
    </row>
    <row r="54" spans="1:12" x14ac:dyDescent="0.55000000000000004">
      <c r="A54" s="8"/>
      <c r="B54" s="17" t="s">
        <v>59</v>
      </c>
      <c r="C54" s="56">
        <v>14539</v>
      </c>
      <c r="D54" s="56">
        <v>12499</v>
      </c>
      <c r="E54" s="15">
        <f t="shared" si="0"/>
        <v>16.321305704456357</v>
      </c>
      <c r="F54" s="15">
        <f t="shared" si="1"/>
        <v>8.3066918147062102E-2</v>
      </c>
      <c r="G54" s="56">
        <v>8679</v>
      </c>
      <c r="H54" s="51">
        <v>12.8</v>
      </c>
      <c r="I54" s="56">
        <v>4581</v>
      </c>
      <c r="J54" s="51">
        <v>27.1</v>
      </c>
      <c r="K54" s="56">
        <v>1279</v>
      </c>
      <c r="L54" s="51">
        <v>6.5</v>
      </c>
    </row>
    <row r="55" spans="1:12" x14ac:dyDescent="0.55000000000000004">
      <c r="A55" s="8"/>
      <c r="B55" s="17" t="s">
        <v>58</v>
      </c>
      <c r="C55" s="56">
        <v>9756</v>
      </c>
      <c r="D55" s="56">
        <v>9290</v>
      </c>
      <c r="E55" s="15">
        <f t="shared" si="0"/>
        <v>5.0161463939720097</v>
      </c>
      <c r="F55" s="15">
        <f t="shared" si="1"/>
        <v>5.5739793207424025E-2</v>
      </c>
      <c r="G55" s="56">
        <v>5662</v>
      </c>
      <c r="H55" s="51">
        <v>4</v>
      </c>
      <c r="I55" s="56">
        <v>1314</v>
      </c>
      <c r="J55" s="51">
        <v>27.4</v>
      </c>
      <c r="K55" s="56">
        <v>2780</v>
      </c>
      <c r="L55" s="51">
        <v>-1.3</v>
      </c>
    </row>
    <row r="56" spans="1:12" x14ac:dyDescent="0.55000000000000004">
      <c r="A56" s="8"/>
      <c r="B56" s="17" t="s">
        <v>61</v>
      </c>
      <c r="C56" s="56">
        <v>6536</v>
      </c>
      <c r="D56" s="56">
        <v>6079</v>
      </c>
      <c r="E56" s="15">
        <f t="shared" si="0"/>
        <v>7.5176838295772264</v>
      </c>
      <c r="F56" s="15">
        <f t="shared" si="1"/>
        <v>3.7342690488286534E-2</v>
      </c>
      <c r="G56" s="56">
        <v>2258</v>
      </c>
      <c r="H56" s="51">
        <v>10.4</v>
      </c>
      <c r="I56" s="56">
        <v>1245</v>
      </c>
      <c r="J56" s="51">
        <v>3.1</v>
      </c>
      <c r="K56" s="56">
        <v>3033</v>
      </c>
      <c r="L56" s="51">
        <v>7.3</v>
      </c>
    </row>
    <row r="57" spans="1:12" x14ac:dyDescent="0.55000000000000004">
      <c r="A57" s="8"/>
      <c r="B57" s="17" t="s">
        <v>62</v>
      </c>
      <c r="C57" s="56">
        <v>5962</v>
      </c>
      <c r="D57" s="56">
        <v>6083</v>
      </c>
      <c r="E57" s="15">
        <f t="shared" si="0"/>
        <v>-1.9891500904159143</v>
      </c>
      <c r="F57" s="15">
        <f t="shared" si="1"/>
        <v>3.4063206960092456E-2</v>
      </c>
      <c r="G57" s="56">
        <v>2543</v>
      </c>
      <c r="H57" s="51">
        <v>-6.8</v>
      </c>
      <c r="I57" s="51">
        <v>567</v>
      </c>
      <c r="J57" s="51">
        <v>-8.5</v>
      </c>
      <c r="K57" s="56">
        <v>2852</v>
      </c>
      <c r="L57" s="51">
        <v>4.3</v>
      </c>
    </row>
    <row r="58" spans="1:12" x14ac:dyDescent="0.55000000000000004">
      <c r="A58" s="8"/>
      <c r="B58" s="17" t="s">
        <v>57</v>
      </c>
      <c r="C58" s="56">
        <v>10211</v>
      </c>
      <c r="D58" s="56">
        <v>8723</v>
      </c>
      <c r="E58" s="15">
        <f t="shared" si="0"/>
        <v>17.058351484580992</v>
      </c>
      <c r="F58" s="15">
        <f t="shared" si="1"/>
        <v>5.8339383809041266E-2</v>
      </c>
      <c r="G58" s="56">
        <v>6305</v>
      </c>
      <c r="H58" s="51">
        <v>16.399999999999999</v>
      </c>
      <c r="I58" s="56">
        <v>3158</v>
      </c>
      <c r="J58" s="51">
        <v>20</v>
      </c>
      <c r="K58" s="51">
        <v>748</v>
      </c>
      <c r="L58" s="51">
        <v>10.8</v>
      </c>
    </row>
    <row r="59" spans="1:12" x14ac:dyDescent="0.55000000000000004">
      <c r="A59" s="8"/>
      <c r="B59" s="17" t="s">
        <v>63</v>
      </c>
      <c r="C59" s="56">
        <v>45810</v>
      </c>
      <c r="D59" s="56">
        <v>40531</v>
      </c>
      <c r="E59" s="15">
        <f t="shared" si="0"/>
        <v>13.024598455503188</v>
      </c>
      <c r="F59" s="15">
        <f t="shared" si="1"/>
        <v>0.2617302098023877</v>
      </c>
      <c r="G59" s="56">
        <v>19824</v>
      </c>
      <c r="H59" s="51">
        <v>1.7</v>
      </c>
      <c r="I59" s="56">
        <v>13513</v>
      </c>
      <c r="J59" s="51">
        <v>19.5</v>
      </c>
      <c r="K59" s="56">
        <v>12473</v>
      </c>
      <c r="L59" s="51">
        <v>28.2</v>
      </c>
    </row>
    <row r="60" spans="1:12" x14ac:dyDescent="0.55000000000000004">
      <c r="A60" s="9"/>
      <c r="B60" s="17" t="s">
        <v>64</v>
      </c>
      <c r="C60" s="56">
        <v>1095256</v>
      </c>
      <c r="D60" s="56">
        <v>1003620</v>
      </c>
      <c r="E60" s="15">
        <f t="shared" si="0"/>
        <v>9.1305474183455804</v>
      </c>
      <c r="F60" s="15">
        <f t="shared" si="1"/>
        <v>6.257620228494301</v>
      </c>
      <c r="G60" s="56">
        <v>549456</v>
      </c>
      <c r="H60" s="51">
        <v>4.4000000000000004</v>
      </c>
      <c r="I60" s="56">
        <v>376712</v>
      </c>
      <c r="J60" s="51">
        <v>17.100000000000001</v>
      </c>
      <c r="K60" s="56">
        <v>169088</v>
      </c>
      <c r="L60" s="51">
        <v>8.5</v>
      </c>
    </row>
    <row r="61" spans="1:12" x14ac:dyDescent="0.55000000000000004">
      <c r="A61" s="10" t="s">
        <v>65</v>
      </c>
      <c r="B61" s="17" t="s">
        <v>66</v>
      </c>
      <c r="C61" s="56">
        <v>173218</v>
      </c>
      <c r="D61" s="56">
        <v>153133</v>
      </c>
      <c r="E61" s="15">
        <f t="shared" si="0"/>
        <v>13.116049447212564</v>
      </c>
      <c r="F61" s="15">
        <f t="shared" si="1"/>
        <v>0.9896612853427198</v>
      </c>
      <c r="G61" s="56">
        <v>87782</v>
      </c>
      <c r="H61" s="51">
        <v>9.8000000000000007</v>
      </c>
      <c r="I61" s="56">
        <v>80958</v>
      </c>
      <c r="J61" s="51">
        <v>16.3</v>
      </c>
      <c r="K61" s="56">
        <v>4478</v>
      </c>
      <c r="L61" s="51">
        <v>25.7</v>
      </c>
    </row>
    <row r="62" spans="1:12" x14ac:dyDescent="0.55000000000000004">
      <c r="A62" s="8"/>
      <c r="B62" s="17" t="s">
        <v>67</v>
      </c>
      <c r="C62" s="56">
        <v>38954</v>
      </c>
      <c r="D62" s="56">
        <v>34205</v>
      </c>
      <c r="E62" s="15">
        <f t="shared" si="0"/>
        <v>13.883935097207999</v>
      </c>
      <c r="F62" s="15">
        <f t="shared" si="1"/>
        <v>0.22255923581406267</v>
      </c>
      <c r="G62" s="56">
        <v>20201</v>
      </c>
      <c r="H62" s="51">
        <v>13.4</v>
      </c>
      <c r="I62" s="56">
        <v>16875</v>
      </c>
      <c r="J62" s="51">
        <v>13.8</v>
      </c>
      <c r="K62" s="56">
        <v>1878</v>
      </c>
      <c r="L62" s="51">
        <v>19.5</v>
      </c>
    </row>
    <row r="63" spans="1:12" x14ac:dyDescent="0.55000000000000004">
      <c r="A63" s="8"/>
      <c r="B63" s="17" t="s">
        <v>68</v>
      </c>
      <c r="C63" s="56">
        <v>5819</v>
      </c>
      <c r="D63" s="56">
        <v>6093</v>
      </c>
      <c r="E63" s="15">
        <f t="shared" si="0"/>
        <v>-4.496963728869197</v>
      </c>
      <c r="F63" s="15">
        <f t="shared" si="1"/>
        <v>3.3246192771012748E-2</v>
      </c>
      <c r="G63" s="56">
        <v>2877</v>
      </c>
      <c r="H63" s="51">
        <v>-7.9</v>
      </c>
      <c r="I63" s="56">
        <v>1952</v>
      </c>
      <c r="J63" s="51">
        <v>-1.2</v>
      </c>
      <c r="K63" s="51">
        <v>990</v>
      </c>
      <c r="L63" s="51">
        <v>-0.4</v>
      </c>
    </row>
    <row r="64" spans="1:12" x14ac:dyDescent="0.55000000000000004">
      <c r="A64" s="9"/>
      <c r="B64" s="17" t="s">
        <v>69</v>
      </c>
      <c r="C64" s="56">
        <v>217991</v>
      </c>
      <c r="D64" s="56">
        <v>193431</v>
      </c>
      <c r="E64" s="15">
        <f t="shared" si="0"/>
        <v>12.697034084505576</v>
      </c>
      <c r="F64" s="15">
        <f t="shared" si="1"/>
        <v>1.2454667139277951</v>
      </c>
      <c r="G64" s="56">
        <v>110860</v>
      </c>
      <c r="H64" s="51">
        <v>9.9</v>
      </c>
      <c r="I64" s="56">
        <v>99785</v>
      </c>
      <c r="J64" s="51">
        <v>15.4</v>
      </c>
      <c r="K64" s="56">
        <v>7346</v>
      </c>
      <c r="L64" s="51">
        <v>19.899999999999999</v>
      </c>
    </row>
    <row r="65" spans="1:12" x14ac:dyDescent="0.55000000000000004">
      <c r="A65" s="10" t="s">
        <v>70</v>
      </c>
      <c r="B65" s="17" t="s">
        <v>71</v>
      </c>
      <c r="C65" s="56">
        <v>13144</v>
      </c>
      <c r="D65" s="56">
        <v>11795</v>
      </c>
      <c r="E65" s="15">
        <f t="shared" si="0"/>
        <v>11.437049597286997</v>
      </c>
      <c r="F65" s="15">
        <f t="shared" si="1"/>
        <v>7.5096744764081722E-2</v>
      </c>
      <c r="G65" s="56">
        <v>5495</v>
      </c>
      <c r="H65" s="51">
        <v>0.7</v>
      </c>
      <c r="I65" s="56">
        <v>5197</v>
      </c>
      <c r="J65" s="51">
        <v>9.6999999999999993</v>
      </c>
      <c r="K65" s="56">
        <v>2452</v>
      </c>
      <c r="L65" s="51">
        <v>52.9</v>
      </c>
    </row>
    <row r="66" spans="1:12" x14ac:dyDescent="0.55000000000000004">
      <c r="A66" s="8"/>
      <c r="B66" s="17" t="s">
        <v>72</v>
      </c>
      <c r="C66" s="56">
        <v>47115</v>
      </c>
      <c r="D66" s="56">
        <v>41924</v>
      </c>
      <c r="E66" s="15">
        <f t="shared" si="0"/>
        <v>12.381929205228515</v>
      </c>
      <c r="F66" s="15">
        <f t="shared" si="1"/>
        <v>0.26918617845098225</v>
      </c>
      <c r="G66" s="56">
        <v>27306</v>
      </c>
      <c r="H66" s="51">
        <v>3.2</v>
      </c>
      <c r="I66" s="56">
        <v>9334</v>
      </c>
      <c r="J66" s="51">
        <v>8.6</v>
      </c>
      <c r="K66" s="56">
        <v>10475</v>
      </c>
      <c r="L66" s="51">
        <v>52.6</v>
      </c>
    </row>
    <row r="67" spans="1:12" x14ac:dyDescent="0.55000000000000004">
      <c r="A67" s="9"/>
      <c r="B67" s="17" t="s">
        <v>73</v>
      </c>
      <c r="C67" s="56">
        <v>60259</v>
      </c>
      <c r="D67" s="56">
        <v>53719</v>
      </c>
      <c r="E67" s="15">
        <f t="shared" si="0"/>
        <v>12.174463411455916</v>
      </c>
      <c r="F67" s="15">
        <f t="shared" si="1"/>
        <v>0.34428292321506393</v>
      </c>
      <c r="G67" s="56">
        <v>32801</v>
      </c>
      <c r="H67" s="51">
        <v>2.8</v>
      </c>
      <c r="I67" s="56">
        <v>14531</v>
      </c>
      <c r="J67" s="51">
        <v>9</v>
      </c>
      <c r="K67" s="56">
        <v>12927</v>
      </c>
      <c r="L67" s="51">
        <v>52.6</v>
      </c>
    </row>
    <row r="68" spans="1:12" x14ac:dyDescent="0.55000000000000004">
      <c r="A68" s="10" t="s">
        <v>74</v>
      </c>
      <c r="B68" s="17" t="s">
        <v>75</v>
      </c>
      <c r="C68" s="51">
        <v>612</v>
      </c>
      <c r="D68" s="51">
        <v>795</v>
      </c>
      <c r="E68" s="15">
        <f t="shared" si="0"/>
        <v>-23.018867924528298</v>
      </c>
      <c r="F68" s="15">
        <f t="shared" si="1"/>
        <v>3.496592193823647E-3</v>
      </c>
      <c r="G68" s="51">
        <v>328</v>
      </c>
      <c r="H68" s="51">
        <v>-23.2</v>
      </c>
      <c r="I68" s="51">
        <v>170</v>
      </c>
      <c r="J68" s="51">
        <v>0.6</v>
      </c>
      <c r="K68" s="51">
        <v>114</v>
      </c>
      <c r="L68" s="51">
        <v>-42.7</v>
      </c>
    </row>
    <row r="69" spans="1:12" x14ac:dyDescent="0.55000000000000004">
      <c r="A69" s="9"/>
      <c r="B69" s="17" t="s">
        <v>114</v>
      </c>
      <c r="C69" s="51">
        <v>612</v>
      </c>
      <c r="D69" s="51">
        <v>795</v>
      </c>
      <c r="E69" s="15">
        <f t="shared" si="0"/>
        <v>-23.018867924528298</v>
      </c>
      <c r="F69" s="15">
        <f t="shared" si="1"/>
        <v>3.496592193823647E-3</v>
      </c>
      <c r="G69" s="51">
        <v>328</v>
      </c>
      <c r="H69" s="51">
        <v>-23.2</v>
      </c>
      <c r="I69" s="51">
        <v>170</v>
      </c>
      <c r="J69" s="51">
        <v>0.6</v>
      </c>
      <c r="K69" s="51">
        <v>114</v>
      </c>
      <c r="L69" s="51">
        <v>-42.7</v>
      </c>
    </row>
    <row r="70" spans="1:12" x14ac:dyDescent="0.55000000000000004">
      <c r="A70" s="10" t="s">
        <v>76</v>
      </c>
      <c r="B70" s="17" t="s">
        <v>76</v>
      </c>
      <c r="C70" s="56">
        <v>192502</v>
      </c>
      <c r="D70" s="56">
        <v>251073</v>
      </c>
      <c r="E70" s="15">
        <f t="shared" si="0"/>
        <v>-23.328275043513237</v>
      </c>
      <c r="F70" s="15">
        <f t="shared" si="1"/>
        <v>1.0998382197637904</v>
      </c>
      <c r="G70" s="56">
        <v>79216</v>
      </c>
      <c r="H70" s="51">
        <v>-24.3</v>
      </c>
      <c r="I70" s="56">
        <v>113286</v>
      </c>
      <c r="J70" s="51">
        <v>-22.6</v>
      </c>
      <c r="K70" s="51">
        <v>0</v>
      </c>
      <c r="L70" s="36" t="s">
        <v>145</v>
      </c>
    </row>
    <row r="71" spans="1:12" x14ac:dyDescent="0.55000000000000004">
      <c r="A71" s="9"/>
      <c r="B71" s="17" t="s">
        <v>115</v>
      </c>
      <c r="C71" s="56">
        <v>192502</v>
      </c>
      <c r="D71" s="56">
        <v>251073</v>
      </c>
      <c r="E71" s="15">
        <f t="shared" si="0"/>
        <v>-23.328275043513237</v>
      </c>
      <c r="F71" s="15">
        <f t="shared" si="1"/>
        <v>1.0998382197637904</v>
      </c>
      <c r="G71" s="56">
        <v>79216</v>
      </c>
      <c r="H71" s="51">
        <v>-24.3</v>
      </c>
      <c r="I71" s="56">
        <v>113286</v>
      </c>
      <c r="J71" s="51">
        <v>-22.6</v>
      </c>
      <c r="K71" s="51">
        <v>0</v>
      </c>
      <c r="L71" s="36" t="s">
        <v>145</v>
      </c>
    </row>
  </sheetData>
  <mergeCells count="7">
    <mergeCell ref="A1:L1"/>
    <mergeCell ref="A2:A3"/>
    <mergeCell ref="B2:B3"/>
    <mergeCell ref="C2:F2"/>
    <mergeCell ref="G2:H2"/>
    <mergeCell ref="I2:J2"/>
    <mergeCell ref="K2:L2"/>
  </mergeCells>
  <phoneticPr fontId="15" type="noConversion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1"/>
  <sheetViews>
    <sheetView showGridLines="0" zoomScaleNormal="100" workbookViewId="0">
      <selection sqref="A1:T1"/>
    </sheetView>
  </sheetViews>
  <sheetFormatPr defaultColWidth="9.1328125" defaultRowHeight="15.75" x14ac:dyDescent="0.55000000000000004"/>
  <cols>
    <col min="1" max="1" width="8.59765625" style="2" bestFit="1" customWidth="1"/>
    <col min="2" max="2" width="16.1328125" style="2" bestFit="1" customWidth="1"/>
    <col min="3" max="3" width="10.86328125" style="4" customWidth="1"/>
    <col min="4" max="4" width="11.86328125" style="4" customWidth="1"/>
    <col min="5" max="5" width="7.3984375" style="4" customWidth="1"/>
    <col min="6" max="6" width="8.1328125" style="4" customWidth="1"/>
    <col min="7" max="7" width="9.86328125" style="12" customWidth="1"/>
    <col min="8" max="8" width="7.1328125" style="12" customWidth="1"/>
    <col min="9" max="9" width="10.73046875" style="12" customWidth="1"/>
    <col min="10" max="10" width="7.1328125" style="12" customWidth="1"/>
    <col min="11" max="11" width="10.73046875" style="12" customWidth="1"/>
    <col min="12" max="12" width="7.1328125" style="12" customWidth="1"/>
    <col min="13" max="13" width="10.73046875" style="12" customWidth="1"/>
    <col min="14" max="14" width="7.1328125" style="12" customWidth="1"/>
    <col min="15" max="15" width="10.73046875" style="12" customWidth="1"/>
    <col min="16" max="16" width="7.1328125" style="12" customWidth="1"/>
    <col min="17" max="17" width="10" style="12" customWidth="1"/>
    <col min="18" max="18" width="7.1328125" style="12" customWidth="1"/>
    <col min="19" max="19" width="10.73046875" style="12" customWidth="1"/>
    <col min="20" max="20" width="8" style="12" customWidth="1"/>
    <col min="21" max="16384" width="9.1328125" style="2"/>
  </cols>
  <sheetData>
    <row r="1" spans="1:20" ht="27" x14ac:dyDescent="0.55000000000000004">
      <c r="A1" s="76" t="s">
        <v>142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x14ac:dyDescent="0.55000000000000004">
      <c r="A2" s="82" t="s">
        <v>1</v>
      </c>
      <c r="B2" s="82" t="s">
        <v>2</v>
      </c>
      <c r="C2" s="83" t="s">
        <v>3</v>
      </c>
      <c r="D2" s="80"/>
      <c r="E2" s="80"/>
      <c r="F2" s="81"/>
      <c r="G2" s="83" t="s">
        <v>83</v>
      </c>
      <c r="H2" s="81"/>
      <c r="I2" s="83" t="s">
        <v>84</v>
      </c>
      <c r="J2" s="81"/>
      <c r="K2" s="83" t="s">
        <v>85</v>
      </c>
      <c r="L2" s="81"/>
      <c r="M2" s="83" t="s">
        <v>86</v>
      </c>
      <c r="N2" s="81"/>
      <c r="O2" s="83" t="s">
        <v>87</v>
      </c>
      <c r="P2" s="81"/>
      <c r="Q2" s="83" t="s">
        <v>112</v>
      </c>
      <c r="R2" s="81"/>
      <c r="S2" s="83" t="s">
        <v>6</v>
      </c>
      <c r="T2" s="81"/>
    </row>
    <row r="3" spans="1:20" ht="26.25" x14ac:dyDescent="0.55000000000000004">
      <c r="A3" s="78"/>
      <c r="B3" s="78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 x14ac:dyDescent="0.55000000000000004">
      <c r="A4" s="73" t="s">
        <v>118</v>
      </c>
      <c r="B4" s="74"/>
      <c r="C4" s="34">
        <v>17502756</v>
      </c>
      <c r="D4" s="34">
        <v>15346879</v>
      </c>
      <c r="E4" s="37">
        <f>(C4/D4-1)*100</f>
        <v>14.047657507431976</v>
      </c>
      <c r="F4" s="37">
        <v>100</v>
      </c>
      <c r="G4" s="34">
        <v>1673034</v>
      </c>
      <c r="H4" s="48">
        <v>16</v>
      </c>
      <c r="I4" s="34">
        <v>4369975</v>
      </c>
      <c r="J4" s="48">
        <v>14</v>
      </c>
      <c r="K4" s="34">
        <v>3821839</v>
      </c>
      <c r="L4" s="48">
        <v>16.3</v>
      </c>
      <c r="M4" s="34">
        <v>2654834</v>
      </c>
      <c r="N4" s="48">
        <v>9.6</v>
      </c>
      <c r="O4" s="34">
        <v>2213962</v>
      </c>
      <c r="P4" s="48">
        <v>10.7</v>
      </c>
      <c r="Q4" s="34">
        <v>1730039</v>
      </c>
      <c r="R4" s="48">
        <v>20.100000000000001</v>
      </c>
      <c r="S4" s="34">
        <v>1039073</v>
      </c>
      <c r="T4" s="48">
        <v>12.7</v>
      </c>
    </row>
    <row r="5" spans="1:20" x14ac:dyDescent="0.55000000000000004">
      <c r="A5" s="7" t="s">
        <v>8</v>
      </c>
      <c r="B5" s="18" t="s">
        <v>9</v>
      </c>
      <c r="C5" s="56">
        <v>6023021</v>
      </c>
      <c r="D5" s="56">
        <v>4789512</v>
      </c>
      <c r="E5" s="15">
        <f>(C5/D5-1)*100</f>
        <v>25.754377481463674</v>
      </c>
      <c r="F5" s="15">
        <f>(C5/$C$4)*100</f>
        <v>34.411843483391984</v>
      </c>
      <c r="G5" s="56">
        <v>376823</v>
      </c>
      <c r="H5" s="51">
        <v>33.6</v>
      </c>
      <c r="I5" s="56">
        <v>1727037</v>
      </c>
      <c r="J5" s="51">
        <v>17.5</v>
      </c>
      <c r="K5" s="56">
        <v>1655512</v>
      </c>
      <c r="L5" s="51">
        <v>30</v>
      </c>
      <c r="M5" s="56">
        <v>783808</v>
      </c>
      <c r="N5" s="51">
        <v>21.2</v>
      </c>
      <c r="O5" s="56">
        <v>696959</v>
      </c>
      <c r="P5" s="51">
        <v>24.8</v>
      </c>
      <c r="Q5" s="56">
        <v>623730</v>
      </c>
      <c r="R5" s="51">
        <v>50.4</v>
      </c>
      <c r="S5" s="56">
        <v>159152</v>
      </c>
      <c r="T5" s="51">
        <v>9.8000000000000007</v>
      </c>
    </row>
    <row r="6" spans="1:20" x14ac:dyDescent="0.55000000000000004">
      <c r="A6" s="8"/>
      <c r="B6" s="19" t="s">
        <v>10</v>
      </c>
      <c r="C6" s="56">
        <v>3271706</v>
      </c>
      <c r="D6" s="56">
        <v>2948527</v>
      </c>
      <c r="E6" s="15">
        <f t="shared" ref="E6:E70" si="0">(C6/D6-1)*100</f>
        <v>10.960693254631892</v>
      </c>
      <c r="F6" s="15">
        <f t="shared" ref="F6:F70" si="1">(C6/$C$4)*100</f>
        <v>18.692519052428086</v>
      </c>
      <c r="G6" s="56">
        <v>396472</v>
      </c>
      <c r="H6" s="51">
        <v>16.2</v>
      </c>
      <c r="I6" s="56">
        <v>926716</v>
      </c>
      <c r="J6" s="51">
        <v>23.7</v>
      </c>
      <c r="K6" s="56">
        <v>504754</v>
      </c>
      <c r="L6" s="51">
        <v>10.5</v>
      </c>
      <c r="M6" s="56">
        <v>572617</v>
      </c>
      <c r="N6" s="51">
        <v>4.2</v>
      </c>
      <c r="O6" s="56">
        <v>486538</v>
      </c>
      <c r="P6" s="51">
        <v>4.3</v>
      </c>
      <c r="Q6" s="56">
        <v>353802</v>
      </c>
      <c r="R6" s="51">
        <v>-1.2</v>
      </c>
      <c r="S6" s="56">
        <v>30807</v>
      </c>
      <c r="T6" s="51">
        <v>13.4</v>
      </c>
    </row>
    <row r="7" spans="1:20" x14ac:dyDescent="0.55000000000000004">
      <c r="A7" s="8"/>
      <c r="B7" s="19" t="s">
        <v>11</v>
      </c>
      <c r="C7" s="56">
        <v>1260493</v>
      </c>
      <c r="D7" s="56">
        <v>1115333</v>
      </c>
      <c r="E7" s="15">
        <f t="shared" si="0"/>
        <v>13.014947105483298</v>
      </c>
      <c r="F7" s="15">
        <f t="shared" si="1"/>
        <v>7.2016829806688731</v>
      </c>
      <c r="G7" s="56">
        <v>173791</v>
      </c>
      <c r="H7" s="51">
        <v>11.5</v>
      </c>
      <c r="I7" s="56">
        <v>275560</v>
      </c>
      <c r="J7" s="51">
        <v>7.8</v>
      </c>
      <c r="K7" s="56">
        <v>292380</v>
      </c>
      <c r="L7" s="51">
        <v>7.5</v>
      </c>
      <c r="M7" s="56">
        <v>240325</v>
      </c>
      <c r="N7" s="51">
        <v>15.8</v>
      </c>
      <c r="O7" s="56">
        <v>154649</v>
      </c>
      <c r="P7" s="51">
        <v>19.8</v>
      </c>
      <c r="Q7" s="56">
        <v>112649</v>
      </c>
      <c r="R7" s="51">
        <v>33.1</v>
      </c>
      <c r="S7" s="56">
        <v>11139</v>
      </c>
      <c r="T7" s="51">
        <v>6.1</v>
      </c>
    </row>
    <row r="8" spans="1:20" x14ac:dyDescent="0.55000000000000004">
      <c r="A8" s="8"/>
      <c r="B8" s="19" t="s">
        <v>13</v>
      </c>
      <c r="C8" s="56">
        <v>694934</v>
      </c>
      <c r="D8" s="56">
        <v>683818</v>
      </c>
      <c r="E8" s="15">
        <f t="shared" si="0"/>
        <v>1.6255787358624652</v>
      </c>
      <c r="F8" s="15">
        <f t="shared" si="1"/>
        <v>3.9704261431742522</v>
      </c>
      <c r="G8" s="56">
        <v>95326</v>
      </c>
      <c r="H8" s="51">
        <v>5.0999999999999996</v>
      </c>
      <c r="I8" s="56">
        <v>144255</v>
      </c>
      <c r="J8" s="51">
        <v>1.5</v>
      </c>
      <c r="K8" s="56">
        <v>128450</v>
      </c>
      <c r="L8" s="51">
        <v>-0.3</v>
      </c>
      <c r="M8" s="56">
        <v>128601</v>
      </c>
      <c r="N8" s="51">
        <v>0.4</v>
      </c>
      <c r="O8" s="56">
        <v>115668</v>
      </c>
      <c r="P8" s="51">
        <v>0.5</v>
      </c>
      <c r="Q8" s="56">
        <v>72615</v>
      </c>
      <c r="R8" s="51">
        <v>4.8</v>
      </c>
      <c r="S8" s="56">
        <v>10019</v>
      </c>
      <c r="T8" s="51">
        <v>4.4000000000000004</v>
      </c>
    </row>
    <row r="9" spans="1:20" s="4" customFormat="1" x14ac:dyDescent="0.55000000000000004">
      <c r="A9" s="8"/>
      <c r="B9" s="27" t="s">
        <v>130</v>
      </c>
      <c r="C9" s="56">
        <v>52462</v>
      </c>
      <c r="D9" s="56">
        <v>52831</v>
      </c>
      <c r="E9" s="15">
        <f t="shared" ref="E9" si="2">(C9/D9-1)*100</f>
        <v>-0.69845355946319687</v>
      </c>
      <c r="F9" s="15">
        <f t="shared" ref="F9" si="3">(C9/$C$4)*100</f>
        <v>0.29973565305943817</v>
      </c>
      <c r="G9" s="56">
        <v>7995</v>
      </c>
      <c r="H9" s="51">
        <v>-3</v>
      </c>
      <c r="I9" s="56">
        <v>14400</v>
      </c>
      <c r="J9" s="51">
        <v>-4.4000000000000004</v>
      </c>
      <c r="K9" s="56">
        <v>13173</v>
      </c>
      <c r="L9" s="51">
        <v>8.3000000000000007</v>
      </c>
      <c r="M9" s="56">
        <v>7203</v>
      </c>
      <c r="N9" s="51">
        <v>-3.4</v>
      </c>
      <c r="O9" s="56">
        <v>5684</v>
      </c>
      <c r="P9" s="51">
        <v>-0.8</v>
      </c>
      <c r="Q9" s="56">
        <v>3906</v>
      </c>
      <c r="R9" s="51">
        <v>1.3</v>
      </c>
      <c r="S9" s="51">
        <v>101</v>
      </c>
      <c r="T9" s="51">
        <v>-69.2</v>
      </c>
    </row>
    <row r="10" spans="1:20" x14ac:dyDescent="0.55000000000000004">
      <c r="A10" s="8"/>
      <c r="B10" s="19" t="s">
        <v>14</v>
      </c>
      <c r="C10" s="56">
        <v>503867</v>
      </c>
      <c r="D10" s="56">
        <v>460168</v>
      </c>
      <c r="E10" s="15">
        <f t="shared" si="0"/>
        <v>9.4963143895272939</v>
      </c>
      <c r="F10" s="15">
        <f t="shared" si="1"/>
        <v>2.878786632230947</v>
      </c>
      <c r="G10" s="56">
        <v>36778</v>
      </c>
      <c r="H10" s="51">
        <v>6.7</v>
      </c>
      <c r="I10" s="56">
        <v>80160</v>
      </c>
      <c r="J10" s="51">
        <v>4.8</v>
      </c>
      <c r="K10" s="56">
        <v>80592</v>
      </c>
      <c r="L10" s="51">
        <v>9.5</v>
      </c>
      <c r="M10" s="56">
        <v>56394</v>
      </c>
      <c r="N10" s="51">
        <v>10.9</v>
      </c>
      <c r="O10" s="56">
        <v>36517</v>
      </c>
      <c r="P10" s="51">
        <v>8.8000000000000007</v>
      </c>
      <c r="Q10" s="56">
        <v>22323</v>
      </c>
      <c r="R10" s="51">
        <v>18.7</v>
      </c>
      <c r="S10" s="56">
        <v>191103</v>
      </c>
      <c r="T10" s="51">
        <v>10.9</v>
      </c>
    </row>
    <row r="11" spans="1:20" x14ac:dyDescent="0.55000000000000004">
      <c r="A11" s="8"/>
      <c r="B11" s="19" t="s">
        <v>12</v>
      </c>
      <c r="C11" s="56">
        <v>571610</v>
      </c>
      <c r="D11" s="56">
        <v>558912</v>
      </c>
      <c r="E11" s="15">
        <f t="shared" si="0"/>
        <v>2.2719140043513164</v>
      </c>
      <c r="F11" s="15">
        <f t="shared" si="1"/>
        <v>3.2658285358031613</v>
      </c>
      <c r="G11" s="56">
        <v>49310</v>
      </c>
      <c r="H11" s="51">
        <v>4.0999999999999996</v>
      </c>
      <c r="I11" s="56">
        <v>154754</v>
      </c>
      <c r="J11" s="51">
        <v>-1.4</v>
      </c>
      <c r="K11" s="56">
        <v>140989</v>
      </c>
      <c r="L11" s="51">
        <v>-2.2999999999999998</v>
      </c>
      <c r="M11" s="56">
        <v>80278</v>
      </c>
      <c r="N11" s="51">
        <v>0.3</v>
      </c>
      <c r="O11" s="56">
        <v>50000</v>
      </c>
      <c r="P11" s="51">
        <v>6.4</v>
      </c>
      <c r="Q11" s="56">
        <v>30384</v>
      </c>
      <c r="R11" s="51">
        <v>15</v>
      </c>
      <c r="S11" s="56">
        <v>65895</v>
      </c>
      <c r="T11" s="51">
        <v>15.8</v>
      </c>
    </row>
    <row r="12" spans="1:20" x14ac:dyDescent="0.55000000000000004">
      <c r="A12" s="8"/>
      <c r="B12" s="19" t="s">
        <v>16</v>
      </c>
      <c r="C12" s="56">
        <v>278575</v>
      </c>
      <c r="D12" s="56">
        <v>249067</v>
      </c>
      <c r="E12" s="15">
        <f t="shared" si="0"/>
        <v>11.847414551104718</v>
      </c>
      <c r="F12" s="15">
        <f t="shared" si="1"/>
        <v>1.5916064875725857</v>
      </c>
      <c r="G12" s="56">
        <v>30524</v>
      </c>
      <c r="H12" s="51">
        <v>10</v>
      </c>
      <c r="I12" s="56">
        <v>60887</v>
      </c>
      <c r="J12" s="51">
        <v>10.6</v>
      </c>
      <c r="K12" s="56">
        <v>52846</v>
      </c>
      <c r="L12" s="51">
        <v>11</v>
      </c>
      <c r="M12" s="56">
        <v>38733</v>
      </c>
      <c r="N12" s="51">
        <v>8.4</v>
      </c>
      <c r="O12" s="56">
        <v>24609</v>
      </c>
      <c r="P12" s="51">
        <v>13.9</v>
      </c>
      <c r="Q12" s="56">
        <v>13097</v>
      </c>
      <c r="R12" s="51">
        <v>13</v>
      </c>
      <c r="S12" s="56">
        <v>57879</v>
      </c>
      <c r="T12" s="51">
        <v>16.3</v>
      </c>
    </row>
    <row r="13" spans="1:20" x14ac:dyDescent="0.55000000000000004">
      <c r="A13" s="8"/>
      <c r="B13" s="19" t="s">
        <v>15</v>
      </c>
      <c r="C13" s="56">
        <v>408590</v>
      </c>
      <c r="D13" s="56">
        <v>382929</v>
      </c>
      <c r="E13" s="15">
        <f t="shared" si="0"/>
        <v>6.7012422668432103</v>
      </c>
      <c r="F13" s="15">
        <f t="shared" si="1"/>
        <v>2.3344323602522943</v>
      </c>
      <c r="G13" s="56">
        <v>58928</v>
      </c>
      <c r="H13" s="51">
        <v>8.6</v>
      </c>
      <c r="I13" s="56">
        <v>100381</v>
      </c>
      <c r="J13" s="51">
        <v>2.7</v>
      </c>
      <c r="K13" s="56">
        <v>82539</v>
      </c>
      <c r="L13" s="51">
        <v>6</v>
      </c>
      <c r="M13" s="56">
        <v>61421</v>
      </c>
      <c r="N13" s="51">
        <v>8.6</v>
      </c>
      <c r="O13" s="56">
        <v>48321</v>
      </c>
      <c r="P13" s="51">
        <v>11.8</v>
      </c>
      <c r="Q13" s="56">
        <v>29672</v>
      </c>
      <c r="R13" s="51">
        <v>17.3</v>
      </c>
      <c r="S13" s="56">
        <v>27328</v>
      </c>
      <c r="T13" s="51">
        <v>-2.2999999999999998</v>
      </c>
    </row>
    <row r="14" spans="1:20" x14ac:dyDescent="0.55000000000000004">
      <c r="A14" s="8"/>
      <c r="B14" s="19" t="s">
        <v>18</v>
      </c>
      <c r="C14" s="56">
        <v>553731</v>
      </c>
      <c r="D14" s="56">
        <v>457818</v>
      </c>
      <c r="E14" s="15">
        <f t="shared" si="0"/>
        <v>20.950028177135891</v>
      </c>
      <c r="F14" s="15">
        <f t="shared" si="1"/>
        <v>3.1636789086244477</v>
      </c>
      <c r="G14" s="56">
        <v>63880</v>
      </c>
      <c r="H14" s="51">
        <v>19.100000000000001</v>
      </c>
      <c r="I14" s="56">
        <v>137237</v>
      </c>
      <c r="J14" s="51">
        <v>21.1</v>
      </c>
      <c r="K14" s="56">
        <v>127744</v>
      </c>
      <c r="L14" s="51">
        <v>23.1</v>
      </c>
      <c r="M14" s="56">
        <v>75589</v>
      </c>
      <c r="N14" s="51">
        <v>16.600000000000001</v>
      </c>
      <c r="O14" s="56">
        <v>58062</v>
      </c>
      <c r="P14" s="51">
        <v>12.2</v>
      </c>
      <c r="Q14" s="56">
        <v>29562</v>
      </c>
      <c r="R14" s="51">
        <v>16.5</v>
      </c>
      <c r="S14" s="56">
        <v>61657</v>
      </c>
      <c r="T14" s="51">
        <v>36.6</v>
      </c>
    </row>
    <row r="15" spans="1:20" x14ac:dyDescent="0.55000000000000004">
      <c r="A15" s="8"/>
      <c r="B15" s="19" t="s">
        <v>19</v>
      </c>
      <c r="C15" s="56">
        <v>143367</v>
      </c>
      <c r="D15" s="56">
        <v>119791</v>
      </c>
      <c r="E15" s="15">
        <f t="shared" si="0"/>
        <v>19.680944311342262</v>
      </c>
      <c r="F15" s="15">
        <f t="shared" si="1"/>
        <v>0.81911100171881501</v>
      </c>
      <c r="G15" s="56">
        <v>5004</v>
      </c>
      <c r="H15" s="51">
        <v>11.2</v>
      </c>
      <c r="I15" s="56">
        <v>22185</v>
      </c>
      <c r="J15" s="51">
        <v>11</v>
      </c>
      <c r="K15" s="56">
        <v>33034</v>
      </c>
      <c r="L15" s="51">
        <v>10.1</v>
      </c>
      <c r="M15" s="56">
        <v>19349</v>
      </c>
      <c r="N15" s="51">
        <v>13.8</v>
      </c>
      <c r="O15" s="56">
        <v>8566</v>
      </c>
      <c r="P15" s="51">
        <v>13.8</v>
      </c>
      <c r="Q15" s="56">
        <v>3888</v>
      </c>
      <c r="R15" s="51">
        <v>18.2</v>
      </c>
      <c r="S15" s="56">
        <v>51341</v>
      </c>
      <c r="T15" s="51">
        <v>37</v>
      </c>
    </row>
    <row r="16" spans="1:20" x14ac:dyDescent="0.55000000000000004">
      <c r="A16" s="8"/>
      <c r="B16" s="19" t="s">
        <v>17</v>
      </c>
      <c r="C16" s="56">
        <v>246142</v>
      </c>
      <c r="D16" s="56">
        <v>231897</v>
      </c>
      <c r="E16" s="15">
        <f t="shared" si="0"/>
        <v>6.1428134042268656</v>
      </c>
      <c r="F16" s="15">
        <f t="shared" si="1"/>
        <v>1.4063042414577454</v>
      </c>
      <c r="G16" s="56">
        <v>37099</v>
      </c>
      <c r="H16" s="51">
        <v>6.3</v>
      </c>
      <c r="I16" s="56">
        <v>50488</v>
      </c>
      <c r="J16" s="51">
        <v>2.1</v>
      </c>
      <c r="K16" s="56">
        <v>42398</v>
      </c>
      <c r="L16" s="51">
        <v>9</v>
      </c>
      <c r="M16" s="56">
        <v>44918</v>
      </c>
      <c r="N16" s="51">
        <v>7.7</v>
      </c>
      <c r="O16" s="56">
        <v>34272</v>
      </c>
      <c r="P16" s="51">
        <v>9.4</v>
      </c>
      <c r="Q16" s="56">
        <v>21896</v>
      </c>
      <c r="R16" s="51">
        <v>19.3</v>
      </c>
      <c r="S16" s="56">
        <v>15071</v>
      </c>
      <c r="T16" s="51">
        <v>-12.8</v>
      </c>
    </row>
    <row r="17" spans="1:20" s="4" customFormat="1" x14ac:dyDescent="0.55000000000000004">
      <c r="A17" s="8"/>
      <c r="B17" s="19" t="s">
        <v>20</v>
      </c>
      <c r="C17" s="56">
        <v>113599</v>
      </c>
      <c r="D17" s="56">
        <v>113864</v>
      </c>
      <c r="E17" s="15">
        <f t="shared" si="0"/>
        <v>-0.23273378767653119</v>
      </c>
      <c r="F17" s="15">
        <f t="shared" si="1"/>
        <v>0.64903492912773286</v>
      </c>
      <c r="G17" s="56">
        <v>15099</v>
      </c>
      <c r="H17" s="51">
        <v>4.8</v>
      </c>
      <c r="I17" s="56">
        <v>21582</v>
      </c>
      <c r="J17" s="51">
        <v>-8.1</v>
      </c>
      <c r="K17" s="56">
        <v>34303</v>
      </c>
      <c r="L17" s="51">
        <v>4.2</v>
      </c>
      <c r="M17" s="56">
        <v>25582</v>
      </c>
      <c r="N17" s="51">
        <v>-0.5</v>
      </c>
      <c r="O17" s="56">
        <v>12156</v>
      </c>
      <c r="P17" s="51">
        <v>-4.2</v>
      </c>
      <c r="Q17" s="56">
        <v>4387</v>
      </c>
      <c r="R17" s="51">
        <v>10</v>
      </c>
      <c r="S17" s="51">
        <v>490</v>
      </c>
      <c r="T17" s="51">
        <v>-23.9</v>
      </c>
    </row>
    <row r="18" spans="1:20" x14ac:dyDescent="0.55000000000000004">
      <c r="A18" s="8"/>
      <c r="B18" s="19" t="s">
        <v>22</v>
      </c>
      <c r="C18" s="56">
        <v>88276</v>
      </c>
      <c r="D18" s="56">
        <v>82984</v>
      </c>
      <c r="E18" s="15">
        <f t="shared" si="0"/>
        <v>6.377132941289898</v>
      </c>
      <c r="F18" s="15">
        <f t="shared" si="1"/>
        <v>0.50435485702937299</v>
      </c>
      <c r="G18" s="56">
        <v>5488</v>
      </c>
      <c r="H18" s="51">
        <v>4.7</v>
      </c>
      <c r="I18" s="56">
        <v>24529</v>
      </c>
      <c r="J18" s="51">
        <v>-4</v>
      </c>
      <c r="K18" s="56">
        <v>28341</v>
      </c>
      <c r="L18" s="51">
        <v>8.6</v>
      </c>
      <c r="M18" s="56">
        <v>14728</v>
      </c>
      <c r="N18" s="51">
        <v>11.5</v>
      </c>
      <c r="O18" s="56">
        <v>5729</v>
      </c>
      <c r="P18" s="51">
        <v>0.8</v>
      </c>
      <c r="Q18" s="56">
        <v>3265</v>
      </c>
      <c r="R18" s="51">
        <v>8.6</v>
      </c>
      <c r="S18" s="56">
        <v>6196</v>
      </c>
      <c r="T18" s="51">
        <v>48.1</v>
      </c>
    </row>
    <row r="19" spans="1:20" x14ac:dyDescent="0.55000000000000004">
      <c r="A19" s="8"/>
      <c r="B19" s="19" t="s">
        <v>21</v>
      </c>
      <c r="C19" s="56">
        <v>73722</v>
      </c>
      <c r="D19" s="56">
        <v>71094</v>
      </c>
      <c r="E19" s="15">
        <f t="shared" si="0"/>
        <v>3.6965144737952649</v>
      </c>
      <c r="F19" s="15">
        <f t="shared" si="1"/>
        <v>0.42120223809324653</v>
      </c>
      <c r="G19" s="56">
        <v>1436</v>
      </c>
      <c r="H19" s="51">
        <v>2.9</v>
      </c>
      <c r="I19" s="56">
        <v>16041</v>
      </c>
      <c r="J19" s="51">
        <v>0.4</v>
      </c>
      <c r="K19" s="56">
        <v>13470</v>
      </c>
      <c r="L19" s="51">
        <v>11.4</v>
      </c>
      <c r="M19" s="56">
        <v>5113</v>
      </c>
      <c r="N19" s="51">
        <v>15.5</v>
      </c>
      <c r="O19" s="56">
        <v>2370</v>
      </c>
      <c r="P19" s="51">
        <v>25.8</v>
      </c>
      <c r="Q19" s="51">
        <v>863</v>
      </c>
      <c r="R19" s="51">
        <v>60.4</v>
      </c>
      <c r="S19" s="56">
        <v>34429</v>
      </c>
      <c r="T19" s="51">
        <v>-1</v>
      </c>
    </row>
    <row r="20" spans="1:20" x14ac:dyDescent="0.55000000000000004">
      <c r="A20" s="8"/>
      <c r="B20" s="19" t="s">
        <v>23</v>
      </c>
      <c r="C20" s="56">
        <v>52966</v>
      </c>
      <c r="D20" s="56">
        <v>52859</v>
      </c>
      <c r="E20" s="15">
        <f t="shared" si="0"/>
        <v>0.2024253201914572</v>
      </c>
      <c r="F20" s="15">
        <f t="shared" si="1"/>
        <v>0.30261519957199884</v>
      </c>
      <c r="G20" s="56">
        <v>6858</v>
      </c>
      <c r="H20" s="51">
        <v>4.9000000000000004</v>
      </c>
      <c r="I20" s="56">
        <v>14228</v>
      </c>
      <c r="J20" s="51">
        <v>-9.9</v>
      </c>
      <c r="K20" s="56">
        <v>11919</v>
      </c>
      <c r="L20" s="51">
        <v>0.4</v>
      </c>
      <c r="M20" s="56">
        <v>7771</v>
      </c>
      <c r="N20" s="51">
        <v>3.8</v>
      </c>
      <c r="O20" s="56">
        <v>5067</v>
      </c>
      <c r="P20" s="51">
        <v>5.3</v>
      </c>
      <c r="Q20" s="56">
        <v>3444</v>
      </c>
      <c r="R20" s="51">
        <v>12.3</v>
      </c>
      <c r="S20" s="56">
        <v>3679</v>
      </c>
      <c r="T20" s="51">
        <v>11.5</v>
      </c>
    </row>
    <row r="21" spans="1:20" x14ac:dyDescent="0.55000000000000004">
      <c r="A21" s="8"/>
      <c r="B21" s="19" t="s">
        <v>119</v>
      </c>
      <c r="C21" s="56">
        <v>41734</v>
      </c>
      <c r="D21" s="56">
        <v>33395</v>
      </c>
      <c r="E21" s="15">
        <f t="shared" si="0"/>
        <v>24.970804012576743</v>
      </c>
      <c r="F21" s="15">
        <f t="shared" si="1"/>
        <v>0.23844244872064718</v>
      </c>
      <c r="G21" s="56">
        <v>3367</v>
      </c>
      <c r="H21" s="51">
        <v>51.9</v>
      </c>
      <c r="I21" s="56">
        <v>19579</v>
      </c>
      <c r="J21" s="51">
        <v>12.1</v>
      </c>
      <c r="K21" s="56">
        <v>11437</v>
      </c>
      <c r="L21" s="51">
        <v>36.1</v>
      </c>
      <c r="M21" s="56">
        <v>2898</v>
      </c>
      <c r="N21" s="51">
        <v>31.7</v>
      </c>
      <c r="O21" s="56">
        <v>2024</v>
      </c>
      <c r="P21" s="51">
        <v>46.1</v>
      </c>
      <c r="Q21" s="56">
        <v>1710</v>
      </c>
      <c r="R21" s="51">
        <v>73.8</v>
      </c>
      <c r="S21" s="51">
        <v>719</v>
      </c>
      <c r="T21" s="51">
        <v>-3.2</v>
      </c>
    </row>
    <row r="22" spans="1:20" x14ac:dyDescent="0.55000000000000004">
      <c r="A22" s="8"/>
      <c r="B22" s="19" t="s">
        <v>24</v>
      </c>
      <c r="C22" s="56">
        <v>35054</v>
      </c>
      <c r="D22" s="56">
        <v>29379</v>
      </c>
      <c r="E22" s="15">
        <f t="shared" si="0"/>
        <v>19.316518601722322</v>
      </c>
      <c r="F22" s="15">
        <f t="shared" si="1"/>
        <v>0.20027703065734334</v>
      </c>
      <c r="G22" s="56">
        <v>6938</v>
      </c>
      <c r="H22" s="51">
        <v>12.8</v>
      </c>
      <c r="I22" s="56">
        <v>9428</v>
      </c>
      <c r="J22" s="51">
        <v>8.5</v>
      </c>
      <c r="K22" s="56">
        <v>8907</v>
      </c>
      <c r="L22" s="51">
        <v>27.2</v>
      </c>
      <c r="M22" s="56">
        <v>4833</v>
      </c>
      <c r="N22" s="51">
        <v>27.5</v>
      </c>
      <c r="O22" s="56">
        <v>3110</v>
      </c>
      <c r="P22" s="51">
        <v>23</v>
      </c>
      <c r="Q22" s="56">
        <v>1262</v>
      </c>
      <c r="R22" s="51">
        <v>32.6</v>
      </c>
      <c r="S22" s="51">
        <v>576</v>
      </c>
      <c r="T22" s="51">
        <v>119.8</v>
      </c>
    </row>
    <row r="23" spans="1:20" x14ac:dyDescent="0.55000000000000004">
      <c r="A23" s="8"/>
      <c r="B23" s="19" t="s">
        <v>25</v>
      </c>
      <c r="C23" s="56">
        <v>31293</v>
      </c>
      <c r="D23" s="56">
        <v>29558</v>
      </c>
      <c r="E23" s="15">
        <f t="shared" si="0"/>
        <v>5.8698152784356195</v>
      </c>
      <c r="F23" s="15">
        <f t="shared" si="1"/>
        <v>0.17878898614595323</v>
      </c>
      <c r="G23" s="56">
        <v>1141</v>
      </c>
      <c r="H23" s="51">
        <v>-2.1</v>
      </c>
      <c r="I23" s="56">
        <v>5189</v>
      </c>
      <c r="J23" s="51">
        <v>8.1999999999999993</v>
      </c>
      <c r="K23" s="56">
        <v>6050</v>
      </c>
      <c r="L23" s="51">
        <v>5</v>
      </c>
      <c r="M23" s="56">
        <v>3986</v>
      </c>
      <c r="N23" s="51">
        <v>8.5</v>
      </c>
      <c r="O23" s="56">
        <v>1867</v>
      </c>
      <c r="P23" s="51">
        <v>-4.2</v>
      </c>
      <c r="Q23" s="56">
        <v>1004</v>
      </c>
      <c r="R23" s="51">
        <v>-13.3</v>
      </c>
      <c r="S23" s="56">
        <v>12056</v>
      </c>
      <c r="T23" s="51">
        <v>9</v>
      </c>
    </row>
    <row r="24" spans="1:20" x14ac:dyDescent="0.55000000000000004">
      <c r="A24" s="8"/>
      <c r="B24" s="19" t="s">
        <v>26</v>
      </c>
      <c r="C24" s="56">
        <v>18338</v>
      </c>
      <c r="D24" s="56">
        <v>17901</v>
      </c>
      <c r="E24" s="15">
        <f t="shared" si="0"/>
        <v>2.4412044019887169</v>
      </c>
      <c r="F24" s="15">
        <f t="shared" si="1"/>
        <v>0.10477207132408176</v>
      </c>
      <c r="G24" s="51">
        <v>342</v>
      </c>
      <c r="H24" s="51">
        <v>-17</v>
      </c>
      <c r="I24" s="56">
        <v>6168</v>
      </c>
      <c r="J24" s="51">
        <v>2.2000000000000002</v>
      </c>
      <c r="K24" s="56">
        <v>6398</v>
      </c>
      <c r="L24" s="51">
        <v>-4.9000000000000004</v>
      </c>
      <c r="M24" s="56">
        <v>1772</v>
      </c>
      <c r="N24" s="51">
        <v>6.3</v>
      </c>
      <c r="O24" s="51">
        <v>763</v>
      </c>
      <c r="P24" s="51">
        <v>0.3</v>
      </c>
      <c r="Q24" s="51">
        <v>255</v>
      </c>
      <c r="R24" s="51">
        <v>9.4</v>
      </c>
      <c r="S24" s="56">
        <v>2640</v>
      </c>
      <c r="T24" s="51">
        <v>28</v>
      </c>
    </row>
    <row r="25" spans="1:20" x14ac:dyDescent="0.55000000000000004">
      <c r="A25" s="8"/>
      <c r="B25" s="19" t="s">
        <v>29</v>
      </c>
      <c r="C25" s="56">
        <v>17952</v>
      </c>
      <c r="D25" s="56">
        <v>16151</v>
      </c>
      <c r="E25" s="15">
        <f t="shared" si="0"/>
        <v>11.15101232121849</v>
      </c>
      <c r="F25" s="15">
        <f t="shared" si="1"/>
        <v>0.10256670435216031</v>
      </c>
      <c r="G25" s="51">
        <v>651</v>
      </c>
      <c r="H25" s="51">
        <v>-4.8</v>
      </c>
      <c r="I25" s="56">
        <v>5334</v>
      </c>
      <c r="J25" s="51">
        <v>3.3</v>
      </c>
      <c r="K25" s="56">
        <v>5487</v>
      </c>
      <c r="L25" s="51">
        <v>15.4</v>
      </c>
      <c r="M25" s="56">
        <v>2132</v>
      </c>
      <c r="N25" s="51">
        <v>16.600000000000001</v>
      </c>
      <c r="O25" s="51">
        <v>985</v>
      </c>
      <c r="P25" s="51">
        <v>-3.1</v>
      </c>
      <c r="Q25" s="51">
        <v>279</v>
      </c>
      <c r="R25" s="51">
        <v>-1.4</v>
      </c>
      <c r="S25" s="56">
        <v>3084</v>
      </c>
      <c r="T25" s="51">
        <v>27.4</v>
      </c>
    </row>
    <row r="26" spans="1:20" x14ac:dyDescent="0.55000000000000004">
      <c r="A26" s="8"/>
      <c r="B26" s="19" t="s">
        <v>28</v>
      </c>
      <c r="C26" s="56">
        <v>13721</v>
      </c>
      <c r="D26" s="56">
        <v>14188</v>
      </c>
      <c r="E26" s="15">
        <f t="shared" si="0"/>
        <v>-3.2915139554553163</v>
      </c>
      <c r="F26" s="15">
        <f t="shared" si="1"/>
        <v>7.8393368450088666E-2</v>
      </c>
      <c r="G26" s="51">
        <v>792</v>
      </c>
      <c r="H26" s="51">
        <v>-18.600000000000001</v>
      </c>
      <c r="I26" s="56">
        <v>4198</v>
      </c>
      <c r="J26" s="51">
        <v>-4.3</v>
      </c>
      <c r="K26" s="56">
        <v>4576</v>
      </c>
      <c r="L26" s="51">
        <v>-4.2</v>
      </c>
      <c r="M26" s="56">
        <v>2195</v>
      </c>
      <c r="N26" s="51">
        <v>-7.3</v>
      </c>
      <c r="O26" s="56">
        <v>1059</v>
      </c>
      <c r="P26" s="51">
        <v>11.2</v>
      </c>
      <c r="Q26" s="51">
        <v>305</v>
      </c>
      <c r="R26" s="51">
        <v>-7.6</v>
      </c>
      <c r="S26" s="51">
        <v>596</v>
      </c>
      <c r="T26" s="51">
        <v>49.4</v>
      </c>
    </row>
    <row r="27" spans="1:20" x14ac:dyDescent="0.55000000000000004">
      <c r="A27" s="8"/>
      <c r="B27" s="19" t="s">
        <v>27</v>
      </c>
      <c r="C27" s="56">
        <v>17102</v>
      </c>
      <c r="D27" s="56">
        <v>15328</v>
      </c>
      <c r="E27" s="15">
        <f t="shared" si="0"/>
        <v>11.573590814196244</v>
      </c>
      <c r="F27" s="15">
        <f t="shared" si="1"/>
        <v>9.7710326305183032E-2</v>
      </c>
      <c r="G27" s="56">
        <v>1042</v>
      </c>
      <c r="H27" s="51">
        <v>31.9</v>
      </c>
      <c r="I27" s="56">
        <v>2589</v>
      </c>
      <c r="J27" s="51">
        <v>16.100000000000001</v>
      </c>
      <c r="K27" s="56">
        <v>2819</v>
      </c>
      <c r="L27" s="51">
        <v>4.8</v>
      </c>
      <c r="M27" s="56">
        <v>3270</v>
      </c>
      <c r="N27" s="51">
        <v>8.6</v>
      </c>
      <c r="O27" s="56">
        <v>2648</v>
      </c>
      <c r="P27" s="51">
        <v>4.8</v>
      </c>
      <c r="Q27" s="56">
        <v>4589</v>
      </c>
      <c r="R27" s="51">
        <v>18.899999999999999</v>
      </c>
      <c r="S27" s="51">
        <v>145</v>
      </c>
      <c r="T27" s="51">
        <v>-34.4</v>
      </c>
    </row>
    <row r="28" spans="1:20" x14ac:dyDescent="0.55000000000000004">
      <c r="A28" s="8"/>
      <c r="B28" s="19" t="s">
        <v>30</v>
      </c>
      <c r="C28" s="56">
        <v>4294</v>
      </c>
      <c r="D28" s="56">
        <v>6627</v>
      </c>
      <c r="E28" s="15">
        <f t="shared" si="0"/>
        <v>-35.204466576127956</v>
      </c>
      <c r="F28" s="15">
        <f t="shared" si="1"/>
        <v>2.4533279216141731E-2</v>
      </c>
      <c r="G28" s="51">
        <v>365</v>
      </c>
      <c r="H28" s="51">
        <v>-16.899999999999999</v>
      </c>
      <c r="I28" s="51">
        <v>750</v>
      </c>
      <c r="J28" s="51">
        <v>-5.0999999999999996</v>
      </c>
      <c r="K28" s="56">
        <v>1517</v>
      </c>
      <c r="L28" s="51">
        <v>-23.8</v>
      </c>
      <c r="M28" s="51">
        <v>781</v>
      </c>
      <c r="N28" s="51">
        <v>-32.5</v>
      </c>
      <c r="O28" s="51">
        <v>452</v>
      </c>
      <c r="P28" s="51">
        <v>-34.1</v>
      </c>
      <c r="Q28" s="51">
        <v>182</v>
      </c>
      <c r="R28" s="51">
        <v>-30</v>
      </c>
      <c r="S28" s="51">
        <v>247</v>
      </c>
      <c r="T28" s="51">
        <v>-81.099999999999994</v>
      </c>
    </row>
    <row r="29" spans="1:20" x14ac:dyDescent="0.55000000000000004">
      <c r="A29" s="8"/>
      <c r="B29" s="19" t="s">
        <v>31</v>
      </c>
      <c r="C29" s="56">
        <v>73929</v>
      </c>
      <c r="D29" s="56">
        <v>67518</v>
      </c>
      <c r="E29" s="15">
        <f t="shared" si="0"/>
        <v>9.4952457122545084</v>
      </c>
      <c r="F29" s="15">
        <f t="shared" si="1"/>
        <v>0.422384908982334</v>
      </c>
      <c r="G29" s="56">
        <v>5463</v>
      </c>
      <c r="H29" s="51">
        <v>10.1</v>
      </c>
      <c r="I29" s="56">
        <v>25157</v>
      </c>
      <c r="J29" s="51">
        <v>4.4000000000000004</v>
      </c>
      <c r="K29" s="56">
        <v>20929</v>
      </c>
      <c r="L29" s="51">
        <v>14.3</v>
      </c>
      <c r="M29" s="56">
        <v>9439</v>
      </c>
      <c r="N29" s="51">
        <v>11.7</v>
      </c>
      <c r="O29" s="56">
        <v>4971</v>
      </c>
      <c r="P29" s="51">
        <v>4.4000000000000004</v>
      </c>
      <c r="Q29" s="56">
        <v>2109</v>
      </c>
      <c r="R29" s="51">
        <v>2.2999999999999998</v>
      </c>
      <c r="S29" s="56">
        <v>5861</v>
      </c>
      <c r="T29" s="51">
        <v>19.899999999999999</v>
      </c>
    </row>
    <row r="30" spans="1:20" x14ac:dyDescent="0.55000000000000004">
      <c r="A30" s="9"/>
      <c r="B30" s="19" t="s">
        <v>32</v>
      </c>
      <c r="C30" s="56">
        <v>14590478</v>
      </c>
      <c r="D30" s="56">
        <v>12601449</v>
      </c>
      <c r="E30" s="15">
        <f t="shared" si="0"/>
        <v>15.78412926957844</v>
      </c>
      <c r="F30" s="15">
        <f t="shared" si="1"/>
        <v>83.361031828358918</v>
      </c>
      <c r="G30" s="56">
        <v>1380912</v>
      </c>
      <c r="H30" s="51">
        <v>17</v>
      </c>
      <c r="I30" s="56">
        <v>3848832</v>
      </c>
      <c r="J30" s="51">
        <v>14.7</v>
      </c>
      <c r="K30" s="56">
        <v>3310564</v>
      </c>
      <c r="L30" s="51">
        <v>18.100000000000001</v>
      </c>
      <c r="M30" s="56">
        <v>2193736</v>
      </c>
      <c r="N30" s="51">
        <v>11.6</v>
      </c>
      <c r="O30" s="56">
        <v>1763046</v>
      </c>
      <c r="P30" s="51">
        <v>13.6</v>
      </c>
      <c r="Q30" s="56">
        <v>1341178</v>
      </c>
      <c r="R30" s="51">
        <v>24.1</v>
      </c>
      <c r="S30" s="56">
        <v>752210</v>
      </c>
      <c r="T30" s="51">
        <v>13</v>
      </c>
    </row>
    <row r="31" spans="1:20" x14ac:dyDescent="0.55000000000000004">
      <c r="A31" s="10" t="s">
        <v>33</v>
      </c>
      <c r="B31" s="19" t="s">
        <v>34</v>
      </c>
      <c r="C31" s="56">
        <v>1044038</v>
      </c>
      <c r="D31" s="56">
        <v>967992</v>
      </c>
      <c r="E31" s="15">
        <f t="shared" si="0"/>
        <v>7.8560566616252991</v>
      </c>
      <c r="F31" s="15">
        <f t="shared" si="1"/>
        <v>5.9649920275412622</v>
      </c>
      <c r="G31" s="56">
        <v>132250</v>
      </c>
      <c r="H31" s="51">
        <v>9</v>
      </c>
      <c r="I31" s="56">
        <v>168488</v>
      </c>
      <c r="J31" s="51">
        <v>8.1999999999999993</v>
      </c>
      <c r="K31" s="56">
        <v>167830</v>
      </c>
      <c r="L31" s="51">
        <v>7.2</v>
      </c>
      <c r="M31" s="56">
        <v>163357</v>
      </c>
      <c r="N31" s="51">
        <v>3.9</v>
      </c>
      <c r="O31" s="56">
        <v>177319</v>
      </c>
      <c r="P31" s="51">
        <v>5</v>
      </c>
      <c r="Q31" s="56">
        <v>169823</v>
      </c>
      <c r="R31" s="51">
        <v>12.8</v>
      </c>
      <c r="S31" s="56">
        <v>64971</v>
      </c>
      <c r="T31" s="51">
        <v>12.6</v>
      </c>
    </row>
    <row r="32" spans="1:20" x14ac:dyDescent="0.55000000000000004">
      <c r="A32" s="8"/>
      <c r="B32" s="19" t="s">
        <v>35</v>
      </c>
      <c r="C32" s="56">
        <v>205408</v>
      </c>
      <c r="D32" s="56">
        <v>194259</v>
      </c>
      <c r="E32" s="15">
        <f t="shared" si="0"/>
        <v>5.7392450285443708</v>
      </c>
      <c r="F32" s="15">
        <f t="shared" si="1"/>
        <v>1.1735751786747184</v>
      </c>
      <c r="G32" s="56">
        <v>20250</v>
      </c>
      <c r="H32" s="51">
        <v>6</v>
      </c>
      <c r="I32" s="56">
        <v>39927</v>
      </c>
      <c r="J32" s="51">
        <v>1.8</v>
      </c>
      <c r="K32" s="56">
        <v>35449</v>
      </c>
      <c r="L32" s="51">
        <v>7.2</v>
      </c>
      <c r="M32" s="56">
        <v>28713</v>
      </c>
      <c r="N32" s="51">
        <v>1.8</v>
      </c>
      <c r="O32" s="56">
        <v>33731</v>
      </c>
      <c r="P32" s="51">
        <v>1.9</v>
      </c>
      <c r="Q32" s="56">
        <v>31531</v>
      </c>
      <c r="R32" s="51">
        <v>15.2</v>
      </c>
      <c r="S32" s="56">
        <v>15807</v>
      </c>
      <c r="T32" s="51">
        <v>11.3</v>
      </c>
    </row>
    <row r="33" spans="1:20" x14ac:dyDescent="0.55000000000000004">
      <c r="A33" s="8"/>
      <c r="B33" s="19" t="s">
        <v>36</v>
      </c>
      <c r="C33" s="56">
        <v>23788</v>
      </c>
      <c r="D33" s="56">
        <v>19745</v>
      </c>
      <c r="E33" s="15">
        <f t="shared" si="0"/>
        <v>20.476069891111681</v>
      </c>
      <c r="F33" s="15">
        <f t="shared" si="1"/>
        <v>0.13591002468411262</v>
      </c>
      <c r="G33" s="56">
        <v>1920</v>
      </c>
      <c r="H33" s="51">
        <v>17.899999999999999</v>
      </c>
      <c r="I33" s="56">
        <v>5205</v>
      </c>
      <c r="J33" s="51">
        <v>18.2</v>
      </c>
      <c r="K33" s="56">
        <v>5720</v>
      </c>
      <c r="L33" s="51">
        <v>12.8</v>
      </c>
      <c r="M33" s="56">
        <v>3432</v>
      </c>
      <c r="N33" s="51">
        <v>22.8</v>
      </c>
      <c r="O33" s="56">
        <v>1998</v>
      </c>
      <c r="P33" s="51">
        <v>23</v>
      </c>
      <c r="Q33" s="56">
        <v>1705</v>
      </c>
      <c r="R33" s="51">
        <v>35.1</v>
      </c>
      <c r="S33" s="56">
        <v>3808</v>
      </c>
      <c r="T33" s="51">
        <v>28.5</v>
      </c>
    </row>
    <row r="34" spans="1:20" x14ac:dyDescent="0.55000000000000004">
      <c r="A34" s="8"/>
      <c r="B34" s="19" t="s">
        <v>37</v>
      </c>
      <c r="C34" s="56">
        <v>30481</v>
      </c>
      <c r="D34" s="56">
        <v>25192</v>
      </c>
      <c r="E34" s="15">
        <f t="shared" si="0"/>
        <v>20.994760241346455</v>
      </c>
      <c r="F34" s="15">
        <f t="shared" si="1"/>
        <v>0.17414971676460553</v>
      </c>
      <c r="G34" s="56">
        <v>2373</v>
      </c>
      <c r="H34" s="51">
        <v>36.9</v>
      </c>
      <c r="I34" s="56">
        <v>7071</v>
      </c>
      <c r="J34" s="51">
        <v>19.399999999999999</v>
      </c>
      <c r="K34" s="56">
        <v>6305</v>
      </c>
      <c r="L34" s="51">
        <v>20.2</v>
      </c>
      <c r="M34" s="56">
        <v>3873</v>
      </c>
      <c r="N34" s="51">
        <v>20.8</v>
      </c>
      <c r="O34" s="56">
        <v>3070</v>
      </c>
      <c r="P34" s="51">
        <v>21.9</v>
      </c>
      <c r="Q34" s="56">
        <v>2130</v>
      </c>
      <c r="R34" s="51">
        <v>29.5</v>
      </c>
      <c r="S34" s="56">
        <v>5659</v>
      </c>
      <c r="T34" s="51">
        <v>15</v>
      </c>
    </row>
    <row r="35" spans="1:20" x14ac:dyDescent="0.55000000000000004">
      <c r="A35" s="8"/>
      <c r="B35" s="19" t="s">
        <v>38</v>
      </c>
      <c r="C35" s="56">
        <v>41943</v>
      </c>
      <c r="D35" s="56">
        <v>35604</v>
      </c>
      <c r="E35" s="15">
        <f t="shared" si="0"/>
        <v>17.804179305696</v>
      </c>
      <c r="F35" s="15">
        <f t="shared" si="1"/>
        <v>0.23963654638160986</v>
      </c>
      <c r="G35" s="56">
        <v>2625</v>
      </c>
      <c r="H35" s="51">
        <v>32.200000000000003</v>
      </c>
      <c r="I35" s="56">
        <v>10194</v>
      </c>
      <c r="J35" s="51">
        <v>12.2</v>
      </c>
      <c r="K35" s="56">
        <v>9720</v>
      </c>
      <c r="L35" s="51">
        <v>15.1</v>
      </c>
      <c r="M35" s="56">
        <v>5522</v>
      </c>
      <c r="N35" s="51">
        <v>18</v>
      </c>
      <c r="O35" s="56">
        <v>3769</v>
      </c>
      <c r="P35" s="51">
        <v>13.9</v>
      </c>
      <c r="Q35" s="56">
        <v>2970</v>
      </c>
      <c r="R35" s="51">
        <v>29.1</v>
      </c>
      <c r="S35" s="56">
        <v>7143</v>
      </c>
      <c r="T35" s="51">
        <v>23.2</v>
      </c>
    </row>
    <row r="36" spans="1:20" x14ac:dyDescent="0.55000000000000004">
      <c r="A36" s="9"/>
      <c r="B36" s="19" t="s">
        <v>39</v>
      </c>
      <c r="C36" s="56">
        <v>1345658</v>
      </c>
      <c r="D36" s="56">
        <v>1242792</v>
      </c>
      <c r="E36" s="15">
        <f t="shared" si="0"/>
        <v>8.2770085420569082</v>
      </c>
      <c r="F36" s="15">
        <f t="shared" si="1"/>
        <v>7.6882634940463088</v>
      </c>
      <c r="G36" s="56">
        <v>159418</v>
      </c>
      <c r="H36" s="51">
        <v>9.4</v>
      </c>
      <c r="I36" s="56">
        <v>230885</v>
      </c>
      <c r="J36" s="51">
        <v>7.7</v>
      </c>
      <c r="K36" s="56">
        <v>225024</v>
      </c>
      <c r="L36" s="51">
        <v>8</v>
      </c>
      <c r="M36" s="56">
        <v>204897</v>
      </c>
      <c r="N36" s="51">
        <v>4.5</v>
      </c>
      <c r="O36" s="56">
        <v>219887</v>
      </c>
      <c r="P36" s="51">
        <v>5</v>
      </c>
      <c r="Q36" s="56">
        <v>208159</v>
      </c>
      <c r="R36" s="51">
        <v>13.6</v>
      </c>
      <c r="S36" s="56">
        <v>97388</v>
      </c>
      <c r="T36" s="51">
        <v>13.8</v>
      </c>
    </row>
    <row r="37" spans="1:20" x14ac:dyDescent="0.55000000000000004">
      <c r="A37" s="10" t="s">
        <v>40</v>
      </c>
      <c r="B37" s="19" t="s">
        <v>41</v>
      </c>
      <c r="C37" s="56">
        <v>343057</v>
      </c>
      <c r="D37" s="56">
        <v>302542</v>
      </c>
      <c r="E37" s="15">
        <f t="shared" si="0"/>
        <v>13.391529110007871</v>
      </c>
      <c r="F37" s="15">
        <f t="shared" si="1"/>
        <v>1.9600170396022205</v>
      </c>
      <c r="G37" s="56">
        <v>39073</v>
      </c>
      <c r="H37" s="51">
        <v>23</v>
      </c>
      <c r="I37" s="56">
        <v>68300</v>
      </c>
      <c r="J37" s="51">
        <v>13.1</v>
      </c>
      <c r="K37" s="56">
        <v>73179</v>
      </c>
      <c r="L37" s="51">
        <v>17.100000000000001</v>
      </c>
      <c r="M37" s="56">
        <v>50534</v>
      </c>
      <c r="N37" s="51">
        <v>14.9</v>
      </c>
      <c r="O37" s="56">
        <v>33620</v>
      </c>
      <c r="P37" s="51">
        <v>12.1</v>
      </c>
      <c r="Q37" s="56">
        <v>18154</v>
      </c>
      <c r="R37" s="51">
        <v>16.3</v>
      </c>
      <c r="S37" s="56">
        <v>60197</v>
      </c>
      <c r="T37" s="51">
        <v>3.3</v>
      </c>
    </row>
    <row r="38" spans="1:20" x14ac:dyDescent="0.55000000000000004">
      <c r="A38" s="8"/>
      <c r="B38" s="19" t="s">
        <v>42</v>
      </c>
      <c r="C38" s="56">
        <v>143676</v>
      </c>
      <c r="D38" s="56">
        <v>130977</v>
      </c>
      <c r="E38" s="15">
        <f t="shared" si="0"/>
        <v>9.6955954098811183</v>
      </c>
      <c r="F38" s="15">
        <f t="shared" si="1"/>
        <v>0.8208764379735396</v>
      </c>
      <c r="G38" s="56">
        <v>10695</v>
      </c>
      <c r="H38" s="51">
        <v>11.9</v>
      </c>
      <c r="I38" s="56">
        <v>29329</v>
      </c>
      <c r="J38" s="51">
        <v>12.8</v>
      </c>
      <c r="K38" s="56">
        <v>27138</v>
      </c>
      <c r="L38" s="51">
        <v>6.4</v>
      </c>
      <c r="M38" s="56">
        <v>22162</v>
      </c>
      <c r="N38" s="51">
        <v>3.6</v>
      </c>
      <c r="O38" s="56">
        <v>23307</v>
      </c>
      <c r="P38" s="51">
        <v>6.2</v>
      </c>
      <c r="Q38" s="56">
        <v>21079</v>
      </c>
      <c r="R38" s="51">
        <v>21.6</v>
      </c>
      <c r="S38" s="56">
        <v>9966</v>
      </c>
      <c r="T38" s="51">
        <v>7.8</v>
      </c>
    </row>
    <row r="39" spans="1:20" x14ac:dyDescent="0.55000000000000004">
      <c r="A39" s="8"/>
      <c r="B39" s="19" t="s">
        <v>43</v>
      </c>
      <c r="C39" s="56">
        <v>120730</v>
      </c>
      <c r="D39" s="56">
        <v>115789</v>
      </c>
      <c r="E39" s="15">
        <f t="shared" si="0"/>
        <v>4.2672447296375315</v>
      </c>
      <c r="F39" s="15">
        <f t="shared" si="1"/>
        <v>0.68977708424890349</v>
      </c>
      <c r="G39" s="56">
        <v>9641</v>
      </c>
      <c r="H39" s="51">
        <v>20.8</v>
      </c>
      <c r="I39" s="56">
        <v>23592</v>
      </c>
      <c r="J39" s="51">
        <v>10.4</v>
      </c>
      <c r="K39" s="56">
        <v>24116</v>
      </c>
      <c r="L39" s="51">
        <v>0</v>
      </c>
      <c r="M39" s="56">
        <v>20158</v>
      </c>
      <c r="N39" s="51">
        <v>-7.8</v>
      </c>
      <c r="O39" s="56">
        <v>20780</v>
      </c>
      <c r="P39" s="51">
        <v>1.6</v>
      </c>
      <c r="Q39" s="56">
        <v>10976</v>
      </c>
      <c r="R39" s="51">
        <v>9.8000000000000007</v>
      </c>
      <c r="S39" s="56">
        <v>11467</v>
      </c>
      <c r="T39" s="51">
        <v>14.4</v>
      </c>
    </row>
    <row r="40" spans="1:20" x14ac:dyDescent="0.55000000000000004">
      <c r="A40" s="8"/>
      <c r="B40" s="19" t="s">
        <v>44</v>
      </c>
      <c r="C40" s="56">
        <v>110794</v>
      </c>
      <c r="D40" s="56">
        <v>100096</v>
      </c>
      <c r="E40" s="15">
        <f t="shared" si="0"/>
        <v>10.687739769820981</v>
      </c>
      <c r="F40" s="15">
        <f t="shared" si="1"/>
        <v>0.63300888157270774</v>
      </c>
      <c r="G40" s="56">
        <v>12151</v>
      </c>
      <c r="H40" s="51">
        <v>20.3</v>
      </c>
      <c r="I40" s="56">
        <v>29486</v>
      </c>
      <c r="J40" s="51">
        <v>14.9</v>
      </c>
      <c r="K40" s="56">
        <v>21188</v>
      </c>
      <c r="L40" s="51">
        <v>8</v>
      </c>
      <c r="M40" s="56">
        <v>18002</v>
      </c>
      <c r="N40" s="51">
        <v>5</v>
      </c>
      <c r="O40" s="56">
        <v>13178</v>
      </c>
      <c r="P40" s="51">
        <v>6.2</v>
      </c>
      <c r="Q40" s="56">
        <v>7986</v>
      </c>
      <c r="R40" s="51">
        <v>12.7</v>
      </c>
      <c r="S40" s="56">
        <v>8803</v>
      </c>
      <c r="T40" s="51">
        <v>8.9</v>
      </c>
    </row>
    <row r="41" spans="1:20" x14ac:dyDescent="0.55000000000000004">
      <c r="A41" s="8"/>
      <c r="B41" s="19" t="s">
        <v>45</v>
      </c>
      <c r="C41" s="56">
        <v>49344</v>
      </c>
      <c r="D41" s="56">
        <v>46546</v>
      </c>
      <c r="E41" s="15">
        <f t="shared" si="0"/>
        <v>6.0112576805740447</v>
      </c>
      <c r="F41" s="15">
        <f t="shared" si="1"/>
        <v>0.28192131570593792</v>
      </c>
      <c r="G41" s="56">
        <v>2079</v>
      </c>
      <c r="H41" s="51">
        <v>20.9</v>
      </c>
      <c r="I41" s="56">
        <v>7599</v>
      </c>
      <c r="J41" s="51">
        <v>13.3</v>
      </c>
      <c r="K41" s="56">
        <v>10014</v>
      </c>
      <c r="L41" s="51">
        <v>6.7</v>
      </c>
      <c r="M41" s="56">
        <v>10140</v>
      </c>
      <c r="N41" s="51">
        <v>0.8</v>
      </c>
      <c r="O41" s="56">
        <v>6929</v>
      </c>
      <c r="P41" s="51">
        <v>1.6</v>
      </c>
      <c r="Q41" s="56">
        <v>3083</v>
      </c>
      <c r="R41" s="51">
        <v>-10.9</v>
      </c>
      <c r="S41" s="56">
        <v>9500</v>
      </c>
      <c r="T41" s="51">
        <v>13.3</v>
      </c>
    </row>
    <row r="42" spans="1:20" x14ac:dyDescent="0.55000000000000004">
      <c r="A42" s="8"/>
      <c r="B42" s="19" t="s">
        <v>46</v>
      </c>
      <c r="C42" s="56">
        <v>39138</v>
      </c>
      <c r="D42" s="56">
        <v>37134</v>
      </c>
      <c r="E42" s="15">
        <f t="shared" si="0"/>
        <v>5.3966715139764032</v>
      </c>
      <c r="F42" s="15">
        <f t="shared" si="1"/>
        <v>0.22361049882658482</v>
      </c>
      <c r="G42" s="56">
        <v>3187</v>
      </c>
      <c r="H42" s="51">
        <v>20.3</v>
      </c>
      <c r="I42" s="56">
        <v>8424</v>
      </c>
      <c r="J42" s="51">
        <v>7.2</v>
      </c>
      <c r="K42" s="56">
        <v>6031</v>
      </c>
      <c r="L42" s="51">
        <v>-1.4</v>
      </c>
      <c r="M42" s="56">
        <v>6319</v>
      </c>
      <c r="N42" s="51">
        <v>-2.9</v>
      </c>
      <c r="O42" s="56">
        <v>6255</v>
      </c>
      <c r="P42" s="51">
        <v>6.3</v>
      </c>
      <c r="Q42" s="56">
        <v>3368</v>
      </c>
      <c r="R42" s="51">
        <v>13.7</v>
      </c>
      <c r="S42" s="56">
        <v>5554</v>
      </c>
      <c r="T42" s="51">
        <v>7.7</v>
      </c>
    </row>
    <row r="43" spans="1:20" x14ac:dyDescent="0.55000000000000004">
      <c r="A43" s="8"/>
      <c r="B43" s="19" t="s">
        <v>47</v>
      </c>
      <c r="C43" s="56">
        <v>27667</v>
      </c>
      <c r="D43" s="56">
        <v>25608</v>
      </c>
      <c r="E43" s="15">
        <f t="shared" si="0"/>
        <v>8.0404561074664205</v>
      </c>
      <c r="F43" s="15">
        <f t="shared" si="1"/>
        <v>0.1580722487361419</v>
      </c>
      <c r="G43" s="51">
        <v>852</v>
      </c>
      <c r="H43" s="51">
        <v>4</v>
      </c>
      <c r="I43" s="56">
        <v>3744</v>
      </c>
      <c r="J43" s="51">
        <v>-1.1000000000000001</v>
      </c>
      <c r="K43" s="56">
        <v>3583</v>
      </c>
      <c r="L43" s="51">
        <v>7.7</v>
      </c>
      <c r="M43" s="56">
        <v>2121</v>
      </c>
      <c r="N43" s="51">
        <v>-0.6</v>
      </c>
      <c r="O43" s="56">
        <v>1331</v>
      </c>
      <c r="P43" s="51">
        <v>-6.9</v>
      </c>
      <c r="Q43" s="51">
        <v>402</v>
      </c>
      <c r="R43" s="51">
        <v>-13.5</v>
      </c>
      <c r="S43" s="56">
        <v>15634</v>
      </c>
      <c r="T43" s="51">
        <v>14.6</v>
      </c>
    </row>
    <row r="44" spans="1:20" x14ac:dyDescent="0.55000000000000004">
      <c r="A44" s="8"/>
      <c r="B44" s="19" t="s">
        <v>49</v>
      </c>
      <c r="C44" s="56">
        <v>30656</v>
      </c>
      <c r="D44" s="56">
        <v>27314</v>
      </c>
      <c r="E44" s="15">
        <f t="shared" si="0"/>
        <v>12.235483634766053</v>
      </c>
      <c r="F44" s="15">
        <f t="shared" si="1"/>
        <v>0.17514955930368908</v>
      </c>
      <c r="G44" s="56">
        <v>2071</v>
      </c>
      <c r="H44" s="51">
        <v>35.799999999999997</v>
      </c>
      <c r="I44" s="56">
        <v>7089</v>
      </c>
      <c r="J44" s="51">
        <v>16.899999999999999</v>
      </c>
      <c r="K44" s="56">
        <v>7627</v>
      </c>
      <c r="L44" s="51">
        <v>6.8</v>
      </c>
      <c r="M44" s="56">
        <v>6287</v>
      </c>
      <c r="N44" s="51">
        <v>12.5</v>
      </c>
      <c r="O44" s="56">
        <v>3588</v>
      </c>
      <c r="P44" s="51">
        <v>18.100000000000001</v>
      </c>
      <c r="Q44" s="56">
        <v>2010</v>
      </c>
      <c r="R44" s="51">
        <v>-1.3</v>
      </c>
      <c r="S44" s="56">
        <v>1984</v>
      </c>
      <c r="T44" s="51">
        <v>3.3</v>
      </c>
    </row>
    <row r="45" spans="1:20" x14ac:dyDescent="0.55000000000000004">
      <c r="A45" s="8"/>
      <c r="B45" s="19" t="s">
        <v>48</v>
      </c>
      <c r="C45" s="56">
        <v>11770</v>
      </c>
      <c r="D45" s="56">
        <v>13615</v>
      </c>
      <c r="E45" s="15">
        <f t="shared" si="0"/>
        <v>-13.551230260741832</v>
      </c>
      <c r="F45" s="15">
        <f t="shared" si="1"/>
        <v>6.724655248579138E-2</v>
      </c>
      <c r="G45" s="56">
        <v>1223</v>
      </c>
      <c r="H45" s="51">
        <v>5.2</v>
      </c>
      <c r="I45" s="56">
        <v>2962</v>
      </c>
      <c r="J45" s="51">
        <v>-2.2000000000000002</v>
      </c>
      <c r="K45" s="56">
        <v>2072</v>
      </c>
      <c r="L45" s="51">
        <v>-15.7</v>
      </c>
      <c r="M45" s="56">
        <v>2069</v>
      </c>
      <c r="N45" s="51">
        <v>-24.3</v>
      </c>
      <c r="O45" s="56">
        <v>1925</v>
      </c>
      <c r="P45" s="51">
        <v>-24.2</v>
      </c>
      <c r="Q45" s="56">
        <v>1108</v>
      </c>
      <c r="R45" s="51">
        <v>-19</v>
      </c>
      <c r="S45" s="51">
        <v>411</v>
      </c>
      <c r="T45" s="51">
        <v>26.5</v>
      </c>
    </row>
    <row r="46" spans="1:20" x14ac:dyDescent="0.55000000000000004">
      <c r="A46" s="8"/>
      <c r="B46" s="19" t="s">
        <v>50</v>
      </c>
      <c r="C46" s="56">
        <v>19709</v>
      </c>
      <c r="D46" s="56">
        <v>19503</v>
      </c>
      <c r="E46" s="15">
        <f t="shared" si="0"/>
        <v>1.0562477567553685</v>
      </c>
      <c r="F46" s="15">
        <f t="shared" si="1"/>
        <v>0.11260512344455924</v>
      </c>
      <c r="G46" s="56">
        <v>1979</v>
      </c>
      <c r="H46" s="51">
        <v>19.100000000000001</v>
      </c>
      <c r="I46" s="56">
        <v>5213</v>
      </c>
      <c r="J46" s="51">
        <v>0.9</v>
      </c>
      <c r="K46" s="56">
        <v>3458</v>
      </c>
      <c r="L46" s="51">
        <v>-6.4</v>
      </c>
      <c r="M46" s="56">
        <v>3613</v>
      </c>
      <c r="N46" s="51">
        <v>-2.2000000000000002</v>
      </c>
      <c r="O46" s="56">
        <v>3091</v>
      </c>
      <c r="P46" s="51">
        <v>-2.6</v>
      </c>
      <c r="Q46" s="56">
        <v>1653</v>
      </c>
      <c r="R46" s="51">
        <v>4</v>
      </c>
      <c r="S46" s="51">
        <v>702</v>
      </c>
      <c r="T46" s="51">
        <v>33.5</v>
      </c>
    </row>
    <row r="47" spans="1:20" x14ac:dyDescent="0.55000000000000004">
      <c r="A47" s="8"/>
      <c r="B47" s="19" t="s">
        <v>54</v>
      </c>
      <c r="C47" s="56">
        <v>12781</v>
      </c>
      <c r="D47" s="56">
        <v>11372</v>
      </c>
      <c r="E47" s="15">
        <f t="shared" si="0"/>
        <v>12.390080900457257</v>
      </c>
      <c r="F47" s="15">
        <f t="shared" si="1"/>
        <v>7.302278566872554E-2</v>
      </c>
      <c r="G47" s="51">
        <v>378</v>
      </c>
      <c r="H47" s="51">
        <v>38</v>
      </c>
      <c r="I47" s="56">
        <v>1619</v>
      </c>
      <c r="J47" s="51">
        <v>7.1</v>
      </c>
      <c r="K47" s="56">
        <v>2264</v>
      </c>
      <c r="L47" s="51">
        <v>10.4</v>
      </c>
      <c r="M47" s="56">
        <v>1404</v>
      </c>
      <c r="N47" s="51">
        <v>17.399999999999999</v>
      </c>
      <c r="O47" s="51">
        <v>893</v>
      </c>
      <c r="P47" s="51">
        <v>38.4</v>
      </c>
      <c r="Q47" s="51">
        <v>321</v>
      </c>
      <c r="R47" s="51">
        <v>23.9</v>
      </c>
      <c r="S47" s="56">
        <v>5902</v>
      </c>
      <c r="T47" s="51">
        <v>8.6</v>
      </c>
    </row>
    <row r="48" spans="1:20" x14ac:dyDescent="0.55000000000000004">
      <c r="A48" s="8"/>
      <c r="B48" s="19" t="s">
        <v>51</v>
      </c>
      <c r="C48" s="56">
        <v>23913</v>
      </c>
      <c r="D48" s="56">
        <v>21971</v>
      </c>
      <c r="E48" s="15">
        <f t="shared" si="0"/>
        <v>8.8389240362295673</v>
      </c>
      <c r="F48" s="15">
        <f t="shared" si="1"/>
        <v>0.13662419792631514</v>
      </c>
      <c r="G48" s="56">
        <v>1289</v>
      </c>
      <c r="H48" s="51">
        <v>34.4</v>
      </c>
      <c r="I48" s="56">
        <v>4743</v>
      </c>
      <c r="J48" s="51">
        <v>11.8</v>
      </c>
      <c r="K48" s="56">
        <v>5117</v>
      </c>
      <c r="L48" s="51">
        <v>4.5</v>
      </c>
      <c r="M48" s="56">
        <v>3184</v>
      </c>
      <c r="N48" s="51">
        <v>12.3</v>
      </c>
      <c r="O48" s="56">
        <v>1476</v>
      </c>
      <c r="P48" s="51">
        <v>3.9</v>
      </c>
      <c r="Q48" s="51">
        <v>959</v>
      </c>
      <c r="R48" s="51">
        <v>7.2</v>
      </c>
      <c r="S48" s="56">
        <v>7145</v>
      </c>
      <c r="T48" s="51">
        <v>6.3</v>
      </c>
    </row>
    <row r="49" spans="1:20" x14ac:dyDescent="0.55000000000000004">
      <c r="A49" s="8"/>
      <c r="B49" s="19" t="s">
        <v>55</v>
      </c>
      <c r="C49" s="56">
        <v>17847</v>
      </c>
      <c r="D49" s="56">
        <v>18103</v>
      </c>
      <c r="E49" s="15">
        <f t="shared" si="0"/>
        <v>-1.4141302546539225</v>
      </c>
      <c r="F49" s="15">
        <f t="shared" si="1"/>
        <v>0.10196679882871018</v>
      </c>
      <c r="G49" s="56">
        <v>1753</v>
      </c>
      <c r="H49" s="51">
        <v>20.7</v>
      </c>
      <c r="I49" s="56">
        <v>4312</v>
      </c>
      <c r="J49" s="51">
        <v>3.3</v>
      </c>
      <c r="K49" s="56">
        <v>3096</v>
      </c>
      <c r="L49" s="51">
        <v>-7.9</v>
      </c>
      <c r="M49" s="56">
        <v>2889</v>
      </c>
      <c r="N49" s="51">
        <v>-9.1999999999999993</v>
      </c>
      <c r="O49" s="56">
        <v>3110</v>
      </c>
      <c r="P49" s="51">
        <v>-4.3</v>
      </c>
      <c r="Q49" s="56">
        <v>2113</v>
      </c>
      <c r="R49" s="51">
        <v>-1.5</v>
      </c>
      <c r="S49" s="51">
        <v>574</v>
      </c>
      <c r="T49" s="51">
        <v>6.3</v>
      </c>
    </row>
    <row r="50" spans="1:20" x14ac:dyDescent="0.55000000000000004">
      <c r="A50" s="8"/>
      <c r="B50" s="19" t="s">
        <v>53</v>
      </c>
      <c r="C50" s="56">
        <v>13912</v>
      </c>
      <c r="D50" s="56">
        <v>14372</v>
      </c>
      <c r="E50" s="15">
        <f t="shared" si="0"/>
        <v>-3.2006679654884462</v>
      </c>
      <c r="F50" s="15">
        <f t="shared" si="1"/>
        <v>7.948462516417415E-2</v>
      </c>
      <c r="G50" s="51">
        <v>857</v>
      </c>
      <c r="H50" s="51">
        <v>18.899999999999999</v>
      </c>
      <c r="I50" s="56">
        <v>2601</v>
      </c>
      <c r="J50" s="51">
        <v>-4.5999999999999996</v>
      </c>
      <c r="K50" s="56">
        <v>1895</v>
      </c>
      <c r="L50" s="51">
        <v>-9.3000000000000007</v>
      </c>
      <c r="M50" s="56">
        <v>2006</v>
      </c>
      <c r="N50" s="51">
        <v>-7.1</v>
      </c>
      <c r="O50" s="56">
        <v>1565</v>
      </c>
      <c r="P50" s="51">
        <v>-11.9</v>
      </c>
      <c r="Q50" s="51">
        <v>679</v>
      </c>
      <c r="R50" s="51">
        <v>-14.9</v>
      </c>
      <c r="S50" s="56">
        <v>4309</v>
      </c>
      <c r="T50" s="51">
        <v>5.0999999999999996</v>
      </c>
    </row>
    <row r="51" spans="1:20" x14ac:dyDescent="0.55000000000000004">
      <c r="A51" s="8"/>
      <c r="B51" s="19" t="s">
        <v>52</v>
      </c>
      <c r="C51" s="56">
        <v>13453</v>
      </c>
      <c r="D51" s="56">
        <v>12044</v>
      </c>
      <c r="E51" s="15">
        <f t="shared" si="0"/>
        <v>11.698771172367994</v>
      </c>
      <c r="F51" s="15">
        <f t="shared" si="1"/>
        <v>7.6862181018806416E-2</v>
      </c>
      <c r="G51" s="56">
        <v>1355</v>
      </c>
      <c r="H51" s="51">
        <v>27.5</v>
      </c>
      <c r="I51" s="56">
        <v>3357</v>
      </c>
      <c r="J51" s="51">
        <v>24.8</v>
      </c>
      <c r="K51" s="56">
        <v>1908</v>
      </c>
      <c r="L51" s="51">
        <v>6.8</v>
      </c>
      <c r="M51" s="56">
        <v>2464</v>
      </c>
      <c r="N51" s="51">
        <v>5.0999999999999996</v>
      </c>
      <c r="O51" s="56">
        <v>2225</v>
      </c>
      <c r="P51" s="51">
        <v>8.6</v>
      </c>
      <c r="Q51" s="56">
        <v>1034</v>
      </c>
      <c r="R51" s="51">
        <v>11.3</v>
      </c>
      <c r="S51" s="56">
        <v>1110</v>
      </c>
      <c r="T51" s="51">
        <v>-6.2</v>
      </c>
    </row>
    <row r="52" spans="1:20" x14ac:dyDescent="0.55000000000000004">
      <c r="A52" s="8"/>
      <c r="B52" s="19" t="s">
        <v>60</v>
      </c>
      <c r="C52" s="56">
        <v>11425</v>
      </c>
      <c r="D52" s="56">
        <v>10794</v>
      </c>
      <c r="E52" s="15">
        <f t="shared" si="0"/>
        <v>5.8458402816379484</v>
      </c>
      <c r="F52" s="15">
        <f t="shared" si="1"/>
        <v>6.5275434337312366E-2</v>
      </c>
      <c r="G52" s="51">
        <v>954</v>
      </c>
      <c r="H52" s="51">
        <v>9.3000000000000007</v>
      </c>
      <c r="I52" s="56">
        <v>2333</v>
      </c>
      <c r="J52" s="51">
        <v>5.2</v>
      </c>
      <c r="K52" s="56">
        <v>2536</v>
      </c>
      <c r="L52" s="51">
        <v>5.3</v>
      </c>
      <c r="M52" s="56">
        <v>2042</v>
      </c>
      <c r="N52" s="51">
        <v>3.6</v>
      </c>
      <c r="O52" s="56">
        <v>1466</v>
      </c>
      <c r="P52" s="51">
        <v>-0.9</v>
      </c>
      <c r="Q52" s="51">
        <v>851</v>
      </c>
      <c r="R52" s="51">
        <v>3</v>
      </c>
      <c r="S52" s="56">
        <v>1243</v>
      </c>
      <c r="T52" s="51">
        <v>21.9</v>
      </c>
    </row>
    <row r="53" spans="1:20" x14ac:dyDescent="0.55000000000000004">
      <c r="A53" s="8"/>
      <c r="B53" s="19" t="s">
        <v>56</v>
      </c>
      <c r="C53" s="56">
        <v>12570</v>
      </c>
      <c r="D53" s="56">
        <v>12635</v>
      </c>
      <c r="E53" s="15">
        <f t="shared" si="0"/>
        <v>-0.51444400474871532</v>
      </c>
      <c r="F53" s="15">
        <f t="shared" si="1"/>
        <v>7.181726123588765E-2</v>
      </c>
      <c r="G53" s="51">
        <v>725</v>
      </c>
      <c r="H53" s="51">
        <v>19</v>
      </c>
      <c r="I53" s="56">
        <v>2778</v>
      </c>
      <c r="J53" s="51">
        <v>3</v>
      </c>
      <c r="K53" s="56">
        <v>2474</v>
      </c>
      <c r="L53" s="51">
        <v>-5.9</v>
      </c>
      <c r="M53" s="56">
        <v>2095</v>
      </c>
      <c r="N53" s="51">
        <v>-7.5</v>
      </c>
      <c r="O53" s="56">
        <v>1910</v>
      </c>
      <c r="P53" s="51">
        <v>-8.3000000000000007</v>
      </c>
      <c r="Q53" s="56">
        <v>1166</v>
      </c>
      <c r="R53" s="51">
        <v>-0.1</v>
      </c>
      <c r="S53" s="56">
        <v>1422</v>
      </c>
      <c r="T53" s="51">
        <v>20</v>
      </c>
    </row>
    <row r="54" spans="1:20" x14ac:dyDescent="0.55000000000000004">
      <c r="A54" s="8"/>
      <c r="B54" s="19" t="s">
        <v>59</v>
      </c>
      <c r="C54" s="56">
        <v>14539</v>
      </c>
      <c r="D54" s="56">
        <v>12499</v>
      </c>
      <c r="E54" s="15">
        <f t="shared" si="0"/>
        <v>16.321305704456357</v>
      </c>
      <c r="F54" s="15">
        <f t="shared" si="1"/>
        <v>8.3066918147062102E-2</v>
      </c>
      <c r="G54" s="56">
        <v>1061</v>
      </c>
      <c r="H54" s="51">
        <v>26.6</v>
      </c>
      <c r="I54" s="56">
        <v>3401</v>
      </c>
      <c r="J54" s="51">
        <v>24.2</v>
      </c>
      <c r="K54" s="56">
        <v>2605</v>
      </c>
      <c r="L54" s="51">
        <v>13</v>
      </c>
      <c r="M54" s="56">
        <v>2538</v>
      </c>
      <c r="N54" s="51">
        <v>7.5</v>
      </c>
      <c r="O54" s="56">
        <v>2371</v>
      </c>
      <c r="P54" s="51">
        <v>14.9</v>
      </c>
      <c r="Q54" s="56">
        <v>1284</v>
      </c>
      <c r="R54" s="51">
        <v>29.4</v>
      </c>
      <c r="S54" s="56">
        <v>1279</v>
      </c>
      <c r="T54" s="51">
        <v>6.5</v>
      </c>
    </row>
    <row r="55" spans="1:20" x14ac:dyDescent="0.55000000000000004">
      <c r="A55" s="8"/>
      <c r="B55" s="19" t="s">
        <v>58</v>
      </c>
      <c r="C55" s="56">
        <v>9756</v>
      </c>
      <c r="D55" s="56">
        <v>9290</v>
      </c>
      <c r="E55" s="15">
        <f t="shared" si="0"/>
        <v>5.0161463939720097</v>
      </c>
      <c r="F55" s="15">
        <f t="shared" si="1"/>
        <v>5.5739793207424025E-2</v>
      </c>
      <c r="G55" s="51">
        <v>332</v>
      </c>
      <c r="H55" s="51">
        <v>50.9</v>
      </c>
      <c r="I55" s="56">
        <v>1209</v>
      </c>
      <c r="J55" s="51">
        <v>12.8</v>
      </c>
      <c r="K55" s="56">
        <v>2079</v>
      </c>
      <c r="L55" s="51">
        <v>4.8</v>
      </c>
      <c r="M55" s="56">
        <v>1567</v>
      </c>
      <c r="N55" s="51">
        <v>3.7</v>
      </c>
      <c r="O55" s="56">
        <v>1108</v>
      </c>
      <c r="P55" s="51">
        <v>5.2</v>
      </c>
      <c r="Q55" s="51">
        <v>681</v>
      </c>
      <c r="R55" s="51">
        <v>7.4</v>
      </c>
      <c r="S55" s="56">
        <v>2780</v>
      </c>
      <c r="T55" s="51">
        <v>-1.3</v>
      </c>
    </row>
    <row r="56" spans="1:20" x14ac:dyDescent="0.55000000000000004">
      <c r="A56" s="8"/>
      <c r="B56" s="19" t="s">
        <v>61</v>
      </c>
      <c r="C56" s="56">
        <v>6536</v>
      </c>
      <c r="D56" s="56">
        <v>6079</v>
      </c>
      <c r="E56" s="15">
        <f t="shared" si="0"/>
        <v>7.5176838295772264</v>
      </c>
      <c r="F56" s="15">
        <f t="shared" si="1"/>
        <v>3.7342690488286534E-2</v>
      </c>
      <c r="G56" s="51">
        <v>241</v>
      </c>
      <c r="H56" s="51">
        <v>8.1</v>
      </c>
      <c r="I56" s="51">
        <v>784</v>
      </c>
      <c r="J56" s="51">
        <v>8.3000000000000007</v>
      </c>
      <c r="K56" s="51">
        <v>850</v>
      </c>
      <c r="L56" s="51">
        <v>4</v>
      </c>
      <c r="M56" s="51">
        <v>846</v>
      </c>
      <c r="N56" s="51">
        <v>19.3</v>
      </c>
      <c r="O56" s="51">
        <v>534</v>
      </c>
      <c r="P56" s="51">
        <v>-1.7</v>
      </c>
      <c r="Q56" s="51">
        <v>248</v>
      </c>
      <c r="R56" s="51">
        <v>4.5999999999999996</v>
      </c>
      <c r="S56" s="56">
        <v>3033</v>
      </c>
      <c r="T56" s="51">
        <v>7.3</v>
      </c>
    </row>
    <row r="57" spans="1:20" x14ac:dyDescent="0.55000000000000004">
      <c r="A57" s="8"/>
      <c r="B57" s="19" t="s">
        <v>62</v>
      </c>
      <c r="C57" s="56">
        <v>5962</v>
      </c>
      <c r="D57" s="56">
        <v>6083</v>
      </c>
      <c r="E57" s="15">
        <f t="shared" si="0"/>
        <v>-1.9891500904159143</v>
      </c>
      <c r="F57" s="15">
        <f t="shared" si="1"/>
        <v>3.4063206960092456E-2</v>
      </c>
      <c r="G57" s="51">
        <v>80</v>
      </c>
      <c r="H57" s="51">
        <v>-25.9</v>
      </c>
      <c r="I57" s="51">
        <v>649</v>
      </c>
      <c r="J57" s="51">
        <v>-8.8000000000000007</v>
      </c>
      <c r="K57" s="51">
        <v>919</v>
      </c>
      <c r="L57" s="51">
        <v>-0.8</v>
      </c>
      <c r="M57" s="51">
        <v>782</v>
      </c>
      <c r="N57" s="51">
        <v>-4.4000000000000004</v>
      </c>
      <c r="O57" s="51">
        <v>487</v>
      </c>
      <c r="P57" s="51">
        <v>-12.4</v>
      </c>
      <c r="Q57" s="51">
        <v>193</v>
      </c>
      <c r="R57" s="51">
        <v>-15.4</v>
      </c>
      <c r="S57" s="56">
        <v>2852</v>
      </c>
      <c r="T57" s="51">
        <v>4.3</v>
      </c>
    </row>
    <row r="58" spans="1:20" x14ac:dyDescent="0.55000000000000004">
      <c r="A58" s="8"/>
      <c r="B58" s="19" t="s">
        <v>57</v>
      </c>
      <c r="C58" s="56">
        <v>10211</v>
      </c>
      <c r="D58" s="56">
        <v>8723</v>
      </c>
      <c r="E58" s="15">
        <f t="shared" si="0"/>
        <v>17.058351484580992</v>
      </c>
      <c r="F58" s="15">
        <f t="shared" si="1"/>
        <v>5.8339383809041266E-2</v>
      </c>
      <c r="G58" s="51">
        <v>531</v>
      </c>
      <c r="H58" s="51">
        <v>13.9</v>
      </c>
      <c r="I58" s="56">
        <v>2682</v>
      </c>
      <c r="J58" s="51">
        <v>26.7</v>
      </c>
      <c r="K58" s="56">
        <v>2347</v>
      </c>
      <c r="L58" s="51">
        <v>10.199999999999999</v>
      </c>
      <c r="M58" s="56">
        <v>1789</v>
      </c>
      <c r="N58" s="51">
        <v>15</v>
      </c>
      <c r="O58" s="56">
        <v>1297</v>
      </c>
      <c r="P58" s="51">
        <v>14.3</v>
      </c>
      <c r="Q58" s="51">
        <v>817</v>
      </c>
      <c r="R58" s="51">
        <v>26.5</v>
      </c>
      <c r="S58" s="51">
        <v>748</v>
      </c>
      <c r="T58" s="51">
        <v>10.8</v>
      </c>
    </row>
    <row r="59" spans="1:20" x14ac:dyDescent="0.55000000000000004">
      <c r="A59" s="8"/>
      <c r="B59" s="19" t="s">
        <v>63</v>
      </c>
      <c r="C59" s="56">
        <v>45810</v>
      </c>
      <c r="D59" s="56">
        <v>40531</v>
      </c>
      <c r="E59" s="15">
        <f t="shared" si="0"/>
        <v>13.024598455503188</v>
      </c>
      <c r="F59" s="15">
        <f t="shared" si="1"/>
        <v>0.2617302098023877</v>
      </c>
      <c r="G59" s="56">
        <v>2603</v>
      </c>
      <c r="H59" s="51">
        <v>18.3</v>
      </c>
      <c r="I59" s="56">
        <v>9585</v>
      </c>
      <c r="J59" s="51">
        <v>8.3000000000000007</v>
      </c>
      <c r="K59" s="56">
        <v>8800</v>
      </c>
      <c r="L59" s="51">
        <v>1.7</v>
      </c>
      <c r="M59" s="56">
        <v>6483</v>
      </c>
      <c r="N59" s="51">
        <v>11.2</v>
      </c>
      <c r="O59" s="56">
        <v>3567</v>
      </c>
      <c r="P59" s="51">
        <v>5.7</v>
      </c>
      <c r="Q59" s="56">
        <v>2299</v>
      </c>
      <c r="R59" s="51">
        <v>21.3</v>
      </c>
      <c r="S59" s="56">
        <v>12473</v>
      </c>
      <c r="T59" s="51">
        <v>28.2</v>
      </c>
    </row>
    <row r="60" spans="1:20" x14ac:dyDescent="0.55000000000000004">
      <c r="A60" s="9"/>
      <c r="B60" s="19" t="s">
        <v>64</v>
      </c>
      <c r="C60" s="56">
        <v>1095256</v>
      </c>
      <c r="D60" s="56">
        <v>1003620</v>
      </c>
      <c r="E60" s="15">
        <f t="shared" si="0"/>
        <v>9.1305474183455804</v>
      </c>
      <c r="F60" s="15">
        <f t="shared" si="1"/>
        <v>6.257620228494301</v>
      </c>
      <c r="G60" s="56">
        <v>95110</v>
      </c>
      <c r="H60" s="51">
        <v>20.5</v>
      </c>
      <c r="I60" s="56">
        <v>225791</v>
      </c>
      <c r="J60" s="51">
        <v>11.5</v>
      </c>
      <c r="K60" s="56">
        <v>215296</v>
      </c>
      <c r="L60" s="51">
        <v>7.7</v>
      </c>
      <c r="M60" s="56">
        <v>171494</v>
      </c>
      <c r="N60" s="51">
        <v>4.7</v>
      </c>
      <c r="O60" s="56">
        <v>136013</v>
      </c>
      <c r="P60" s="51">
        <v>5.3</v>
      </c>
      <c r="Q60" s="56">
        <v>82464</v>
      </c>
      <c r="R60" s="51">
        <v>12.1</v>
      </c>
      <c r="S60" s="56">
        <v>169088</v>
      </c>
      <c r="T60" s="51">
        <v>8.5</v>
      </c>
    </row>
    <row r="61" spans="1:20" x14ac:dyDescent="0.55000000000000004">
      <c r="A61" s="10" t="s">
        <v>65</v>
      </c>
      <c r="B61" s="19" t="s">
        <v>66</v>
      </c>
      <c r="C61" s="56">
        <v>173218</v>
      </c>
      <c r="D61" s="56">
        <v>153133</v>
      </c>
      <c r="E61" s="15">
        <f t="shared" si="0"/>
        <v>13.116049447212564</v>
      </c>
      <c r="F61" s="15">
        <f t="shared" si="1"/>
        <v>0.9896612853427198</v>
      </c>
      <c r="G61" s="56">
        <v>24197</v>
      </c>
      <c r="H61" s="51">
        <v>9</v>
      </c>
      <c r="I61" s="56">
        <v>27884</v>
      </c>
      <c r="J61" s="51">
        <v>12.5</v>
      </c>
      <c r="K61" s="56">
        <v>28614</v>
      </c>
      <c r="L61" s="51">
        <v>7.2</v>
      </c>
      <c r="M61" s="56">
        <v>29531</v>
      </c>
      <c r="N61" s="51">
        <v>9.9</v>
      </c>
      <c r="O61" s="56">
        <v>25771</v>
      </c>
      <c r="P61" s="51">
        <v>11.9</v>
      </c>
      <c r="Q61" s="56">
        <v>32743</v>
      </c>
      <c r="R61" s="51">
        <v>25.9</v>
      </c>
      <c r="S61" s="56">
        <v>4478</v>
      </c>
      <c r="T61" s="51">
        <v>25.7</v>
      </c>
    </row>
    <row r="62" spans="1:20" x14ac:dyDescent="0.55000000000000004">
      <c r="A62" s="8"/>
      <c r="B62" s="19" t="s">
        <v>67</v>
      </c>
      <c r="C62" s="56">
        <v>38954</v>
      </c>
      <c r="D62" s="56">
        <v>34205</v>
      </c>
      <c r="E62" s="15">
        <f t="shared" si="0"/>
        <v>13.883935097207999</v>
      </c>
      <c r="F62" s="15">
        <f t="shared" si="1"/>
        <v>0.22255923581406267</v>
      </c>
      <c r="G62" s="56">
        <v>4882</v>
      </c>
      <c r="H62" s="51">
        <v>11.6</v>
      </c>
      <c r="I62" s="56">
        <v>7040</v>
      </c>
      <c r="J62" s="51">
        <v>10.199999999999999</v>
      </c>
      <c r="K62" s="56">
        <v>7088</v>
      </c>
      <c r="L62" s="51">
        <v>9.1</v>
      </c>
      <c r="M62" s="56">
        <v>5330</v>
      </c>
      <c r="N62" s="51">
        <v>8.6</v>
      </c>
      <c r="O62" s="56">
        <v>6532</v>
      </c>
      <c r="P62" s="51">
        <v>13.9</v>
      </c>
      <c r="Q62" s="56">
        <v>6204</v>
      </c>
      <c r="R62" s="51">
        <v>31.2</v>
      </c>
      <c r="S62" s="56">
        <v>1878</v>
      </c>
      <c r="T62" s="51">
        <v>19.5</v>
      </c>
    </row>
    <row r="63" spans="1:20" x14ac:dyDescent="0.55000000000000004">
      <c r="A63" s="8"/>
      <c r="B63" s="19" t="s">
        <v>68</v>
      </c>
      <c r="C63" s="56">
        <v>5819</v>
      </c>
      <c r="D63" s="56">
        <v>6093</v>
      </c>
      <c r="E63" s="15">
        <f t="shared" si="0"/>
        <v>-4.496963728869197</v>
      </c>
      <c r="F63" s="15">
        <f t="shared" si="1"/>
        <v>3.3246192771012748E-2</v>
      </c>
      <c r="G63" s="51">
        <v>478</v>
      </c>
      <c r="H63" s="51">
        <v>23.8</v>
      </c>
      <c r="I63" s="56">
        <v>1130</v>
      </c>
      <c r="J63" s="51">
        <v>1.4</v>
      </c>
      <c r="K63" s="56">
        <v>1306</v>
      </c>
      <c r="L63" s="51">
        <v>-14.2</v>
      </c>
      <c r="M63" s="51">
        <v>972</v>
      </c>
      <c r="N63" s="51">
        <v>-2.2000000000000002</v>
      </c>
      <c r="O63" s="51">
        <v>630</v>
      </c>
      <c r="P63" s="51">
        <v>-15.2</v>
      </c>
      <c r="Q63" s="51">
        <v>313</v>
      </c>
      <c r="R63" s="51">
        <v>-7.7</v>
      </c>
      <c r="S63" s="51">
        <v>990</v>
      </c>
      <c r="T63" s="51">
        <v>-0.4</v>
      </c>
    </row>
    <row r="64" spans="1:20" x14ac:dyDescent="0.55000000000000004">
      <c r="A64" s="9"/>
      <c r="B64" s="19" t="s">
        <v>69</v>
      </c>
      <c r="C64" s="56">
        <v>217991</v>
      </c>
      <c r="D64" s="56">
        <v>193431</v>
      </c>
      <c r="E64" s="15">
        <f t="shared" si="0"/>
        <v>12.697034084505576</v>
      </c>
      <c r="F64" s="15">
        <f t="shared" si="1"/>
        <v>1.2454667139277951</v>
      </c>
      <c r="G64" s="56">
        <v>29557</v>
      </c>
      <c r="H64" s="51">
        <v>9.6</v>
      </c>
      <c r="I64" s="56">
        <v>36054</v>
      </c>
      <c r="J64" s="51">
        <v>11.7</v>
      </c>
      <c r="K64" s="56">
        <v>37008</v>
      </c>
      <c r="L64" s="51">
        <v>6.6</v>
      </c>
      <c r="M64" s="56">
        <v>35833</v>
      </c>
      <c r="N64" s="51">
        <v>9.3000000000000007</v>
      </c>
      <c r="O64" s="56">
        <v>32933</v>
      </c>
      <c r="P64" s="51">
        <v>11.6</v>
      </c>
      <c r="Q64" s="56">
        <v>39260</v>
      </c>
      <c r="R64" s="51">
        <v>26.4</v>
      </c>
      <c r="S64" s="56">
        <v>7346</v>
      </c>
      <c r="T64" s="51">
        <v>19.899999999999999</v>
      </c>
    </row>
    <row r="65" spans="1:20" x14ac:dyDescent="0.55000000000000004">
      <c r="A65" s="10" t="s">
        <v>70</v>
      </c>
      <c r="B65" s="19" t="s">
        <v>71</v>
      </c>
      <c r="C65" s="56">
        <v>13144</v>
      </c>
      <c r="D65" s="56">
        <v>11795</v>
      </c>
      <c r="E65" s="15">
        <f t="shared" si="0"/>
        <v>11.437049597286997</v>
      </c>
      <c r="F65" s="15">
        <f t="shared" si="1"/>
        <v>7.5096744764081722E-2</v>
      </c>
      <c r="G65" s="51">
        <v>466</v>
      </c>
      <c r="H65" s="51">
        <v>-1.1000000000000001</v>
      </c>
      <c r="I65" s="56">
        <v>4143</v>
      </c>
      <c r="J65" s="51">
        <v>4.8</v>
      </c>
      <c r="K65" s="56">
        <v>2638</v>
      </c>
      <c r="L65" s="51">
        <v>8</v>
      </c>
      <c r="M65" s="56">
        <v>1508</v>
      </c>
      <c r="N65" s="51">
        <v>2.9</v>
      </c>
      <c r="O65" s="56">
        <v>1238</v>
      </c>
      <c r="P65" s="51">
        <v>2.2000000000000002</v>
      </c>
      <c r="Q65" s="51">
        <v>699</v>
      </c>
      <c r="R65" s="51">
        <v>8</v>
      </c>
      <c r="S65" s="56">
        <v>2452</v>
      </c>
      <c r="T65" s="51">
        <v>52.9</v>
      </c>
    </row>
    <row r="66" spans="1:20" x14ac:dyDescent="0.55000000000000004">
      <c r="A66" s="8"/>
      <c r="B66" s="19" t="s">
        <v>72</v>
      </c>
      <c r="C66" s="56">
        <v>47115</v>
      </c>
      <c r="D66" s="56">
        <v>41924</v>
      </c>
      <c r="E66" s="15">
        <f t="shared" si="0"/>
        <v>12.381929205228515</v>
      </c>
      <c r="F66" s="15">
        <f t="shared" si="1"/>
        <v>0.26918617845098225</v>
      </c>
      <c r="G66" s="56">
        <v>2024</v>
      </c>
      <c r="H66" s="51">
        <v>6</v>
      </c>
      <c r="I66" s="56">
        <v>9939</v>
      </c>
      <c r="J66" s="51">
        <v>9.8000000000000007</v>
      </c>
      <c r="K66" s="56">
        <v>11430</v>
      </c>
      <c r="L66" s="51">
        <v>4</v>
      </c>
      <c r="M66" s="56">
        <v>7676</v>
      </c>
      <c r="N66" s="51">
        <v>1.6</v>
      </c>
      <c r="O66" s="56">
        <v>4245</v>
      </c>
      <c r="P66" s="51">
        <v>1.6</v>
      </c>
      <c r="Q66" s="56">
        <v>1326</v>
      </c>
      <c r="R66" s="51">
        <v>-3.6</v>
      </c>
      <c r="S66" s="56">
        <v>10475</v>
      </c>
      <c r="T66" s="51">
        <v>52.6</v>
      </c>
    </row>
    <row r="67" spans="1:20" x14ac:dyDescent="0.55000000000000004">
      <c r="A67" s="9"/>
      <c r="B67" s="19" t="s">
        <v>73</v>
      </c>
      <c r="C67" s="56">
        <v>60259</v>
      </c>
      <c r="D67" s="56">
        <v>53719</v>
      </c>
      <c r="E67" s="15">
        <f t="shared" si="0"/>
        <v>12.174463411455916</v>
      </c>
      <c r="F67" s="15">
        <f t="shared" si="1"/>
        <v>0.34428292321506393</v>
      </c>
      <c r="G67" s="56">
        <v>2490</v>
      </c>
      <c r="H67" s="51">
        <v>4.5999999999999996</v>
      </c>
      <c r="I67" s="56">
        <v>14082</v>
      </c>
      <c r="J67" s="51">
        <v>8.3000000000000007</v>
      </c>
      <c r="K67" s="56">
        <v>14068</v>
      </c>
      <c r="L67" s="51">
        <v>4.8</v>
      </c>
      <c r="M67" s="56">
        <v>9184</v>
      </c>
      <c r="N67" s="51">
        <v>1.9</v>
      </c>
      <c r="O67" s="56">
        <v>5483</v>
      </c>
      <c r="P67" s="51">
        <v>1.7</v>
      </c>
      <c r="Q67" s="56">
        <v>2025</v>
      </c>
      <c r="R67" s="51">
        <v>0.1</v>
      </c>
      <c r="S67" s="56">
        <v>12927</v>
      </c>
      <c r="T67" s="51">
        <v>52.6</v>
      </c>
    </row>
    <row r="68" spans="1:20" x14ac:dyDescent="0.55000000000000004">
      <c r="A68" s="10" t="s">
        <v>74</v>
      </c>
      <c r="B68" s="19" t="s">
        <v>75</v>
      </c>
      <c r="C68" s="51">
        <v>612</v>
      </c>
      <c r="D68" s="51">
        <v>795</v>
      </c>
      <c r="E68" s="15">
        <f t="shared" si="0"/>
        <v>-23.018867924528298</v>
      </c>
      <c r="F68" s="15">
        <f t="shared" si="1"/>
        <v>3.496592193823647E-3</v>
      </c>
      <c r="G68" s="51">
        <v>25</v>
      </c>
      <c r="H68" s="51">
        <v>-10.7</v>
      </c>
      <c r="I68" s="51">
        <v>89</v>
      </c>
      <c r="J68" s="51">
        <v>-32.1</v>
      </c>
      <c r="K68" s="51">
        <v>117</v>
      </c>
      <c r="L68" s="51">
        <v>1.7</v>
      </c>
      <c r="M68" s="51">
        <v>108</v>
      </c>
      <c r="N68" s="51">
        <v>-17.600000000000001</v>
      </c>
      <c r="O68" s="51">
        <v>96</v>
      </c>
      <c r="P68" s="51">
        <v>-10.3</v>
      </c>
      <c r="Q68" s="51">
        <v>63</v>
      </c>
      <c r="R68" s="51">
        <v>-25</v>
      </c>
      <c r="S68" s="51">
        <v>114</v>
      </c>
      <c r="T68" s="51">
        <v>-42.7</v>
      </c>
    </row>
    <row r="69" spans="1:20" x14ac:dyDescent="0.55000000000000004">
      <c r="A69" s="9"/>
      <c r="B69" s="19" t="s">
        <v>114</v>
      </c>
      <c r="C69" s="51">
        <v>612</v>
      </c>
      <c r="D69" s="51">
        <v>795</v>
      </c>
      <c r="E69" s="15">
        <f t="shared" si="0"/>
        <v>-23.018867924528298</v>
      </c>
      <c r="F69" s="15">
        <f t="shared" si="1"/>
        <v>3.496592193823647E-3</v>
      </c>
      <c r="G69" s="51">
        <v>25</v>
      </c>
      <c r="H69" s="51">
        <v>-10.7</v>
      </c>
      <c r="I69" s="51">
        <v>89</v>
      </c>
      <c r="J69" s="51">
        <v>-32.1</v>
      </c>
      <c r="K69" s="51">
        <v>117</v>
      </c>
      <c r="L69" s="51">
        <v>1.7</v>
      </c>
      <c r="M69" s="51">
        <v>108</v>
      </c>
      <c r="N69" s="51">
        <v>-17.600000000000001</v>
      </c>
      <c r="O69" s="51">
        <v>96</v>
      </c>
      <c r="P69" s="51">
        <v>-10.3</v>
      </c>
      <c r="Q69" s="51">
        <v>63</v>
      </c>
      <c r="R69" s="51">
        <v>-25</v>
      </c>
      <c r="S69" s="51">
        <v>114</v>
      </c>
      <c r="T69" s="51">
        <v>-42.7</v>
      </c>
    </row>
    <row r="70" spans="1:20" x14ac:dyDescent="0.55000000000000004">
      <c r="A70" s="10" t="s">
        <v>76</v>
      </c>
      <c r="B70" s="19" t="s">
        <v>76</v>
      </c>
      <c r="C70" s="56">
        <v>192502</v>
      </c>
      <c r="D70" s="56">
        <v>251073</v>
      </c>
      <c r="E70" s="15">
        <f t="shared" si="0"/>
        <v>-23.328275043513237</v>
      </c>
      <c r="F70" s="15">
        <f t="shared" si="1"/>
        <v>1.0998382197637904</v>
      </c>
      <c r="G70" s="56">
        <v>5522</v>
      </c>
      <c r="H70" s="51">
        <v>-33.9</v>
      </c>
      <c r="I70" s="56">
        <v>14242</v>
      </c>
      <c r="J70" s="51">
        <v>-19.3</v>
      </c>
      <c r="K70" s="56">
        <v>19762</v>
      </c>
      <c r="L70" s="51">
        <v>-24.6</v>
      </c>
      <c r="M70" s="56">
        <v>39582</v>
      </c>
      <c r="N70" s="51">
        <v>-27.7</v>
      </c>
      <c r="O70" s="56">
        <v>56504</v>
      </c>
      <c r="P70" s="51">
        <v>-24.3</v>
      </c>
      <c r="Q70" s="56">
        <v>56890</v>
      </c>
      <c r="R70" s="51">
        <v>-18.2</v>
      </c>
      <c r="S70" s="51">
        <v>0</v>
      </c>
      <c r="T70" s="36" t="s">
        <v>145</v>
      </c>
    </row>
    <row r="71" spans="1:20" x14ac:dyDescent="0.55000000000000004">
      <c r="A71" s="9"/>
      <c r="B71" s="19" t="s">
        <v>115</v>
      </c>
      <c r="C71" s="56">
        <v>192502</v>
      </c>
      <c r="D71" s="56">
        <v>251073</v>
      </c>
      <c r="E71" s="15">
        <f t="shared" ref="E71" si="4">(C71/D71-1)*100</f>
        <v>-23.328275043513237</v>
      </c>
      <c r="F71" s="15">
        <f t="shared" ref="F71" si="5">(C71/$C$4)*100</f>
        <v>1.0998382197637904</v>
      </c>
      <c r="G71" s="56">
        <v>5522</v>
      </c>
      <c r="H71" s="51">
        <v>-33.9</v>
      </c>
      <c r="I71" s="56">
        <v>14242</v>
      </c>
      <c r="J71" s="51">
        <v>-19.3</v>
      </c>
      <c r="K71" s="56">
        <v>19762</v>
      </c>
      <c r="L71" s="51">
        <v>-24.6</v>
      </c>
      <c r="M71" s="56">
        <v>39582</v>
      </c>
      <c r="N71" s="51">
        <v>-27.7</v>
      </c>
      <c r="O71" s="56">
        <v>56504</v>
      </c>
      <c r="P71" s="51">
        <v>-24.3</v>
      </c>
      <c r="Q71" s="56">
        <v>56890</v>
      </c>
      <c r="R71" s="51">
        <v>-18.2</v>
      </c>
      <c r="S71" s="51">
        <v>0</v>
      </c>
      <c r="T71" s="36" t="s">
        <v>145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5" type="noConversion"/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1"/>
  <sheetViews>
    <sheetView showGridLines="0" zoomScaleNormal="100" workbookViewId="0">
      <selection sqref="A1:P1"/>
    </sheetView>
  </sheetViews>
  <sheetFormatPr defaultColWidth="9.1328125" defaultRowHeight="15.75" x14ac:dyDescent="0.55000000000000004"/>
  <cols>
    <col min="1" max="1" width="8.59765625" style="2" bestFit="1" customWidth="1"/>
    <col min="2" max="2" width="16.1328125" style="2" bestFit="1" customWidth="1"/>
    <col min="3" max="3" width="10.86328125" style="4" customWidth="1"/>
    <col min="4" max="4" width="10.73046875" style="4" customWidth="1"/>
    <col min="5" max="5" width="7.3984375" style="4" customWidth="1"/>
    <col min="6" max="6" width="7.1328125" style="4" customWidth="1"/>
    <col min="7" max="7" width="10.86328125" style="12" customWidth="1"/>
    <col min="8" max="8" width="7.3984375" style="12" customWidth="1"/>
    <col min="9" max="9" width="8.265625" style="12" customWidth="1"/>
    <col min="10" max="10" width="7.1328125" style="12" customWidth="1"/>
    <col min="11" max="11" width="8.265625" style="12" customWidth="1"/>
    <col min="12" max="12" width="8" style="12" customWidth="1"/>
    <col min="13" max="13" width="9.265625" style="12" customWidth="1"/>
    <col min="14" max="14" width="7.1328125" style="12" customWidth="1"/>
    <col min="15" max="15" width="10.73046875" style="12" customWidth="1"/>
    <col min="16" max="16" width="7.1328125" style="12" customWidth="1"/>
    <col min="17" max="16384" width="9.1328125" style="2"/>
  </cols>
  <sheetData>
    <row r="1" spans="1:16" ht="27" x14ac:dyDescent="0.55000000000000004">
      <c r="A1" s="76" t="s">
        <v>143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 x14ac:dyDescent="0.55000000000000004">
      <c r="A2" s="82" t="s">
        <v>1</v>
      </c>
      <c r="B2" s="82" t="s">
        <v>2</v>
      </c>
      <c r="C2" s="83" t="s">
        <v>3</v>
      </c>
      <c r="D2" s="80"/>
      <c r="E2" s="80"/>
      <c r="F2" s="81"/>
      <c r="G2" s="83" t="s">
        <v>88</v>
      </c>
      <c r="H2" s="81"/>
      <c r="I2" s="83" t="s">
        <v>89</v>
      </c>
      <c r="J2" s="81"/>
      <c r="K2" s="83" t="s">
        <v>90</v>
      </c>
      <c r="L2" s="81"/>
      <c r="M2" s="83" t="s">
        <v>91</v>
      </c>
      <c r="N2" s="81"/>
      <c r="O2" s="83" t="s">
        <v>74</v>
      </c>
      <c r="P2" s="81"/>
    </row>
    <row r="3" spans="1:16" ht="26.25" x14ac:dyDescent="0.55000000000000004">
      <c r="A3" s="78"/>
      <c r="B3" s="78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 x14ac:dyDescent="0.55000000000000004">
      <c r="A4" s="73" t="s">
        <v>117</v>
      </c>
      <c r="B4" s="74"/>
      <c r="C4" s="60">
        <v>17502756</v>
      </c>
      <c r="D4" s="60">
        <v>15346879</v>
      </c>
      <c r="E4" s="39">
        <f>(C4/D4-1)*100</f>
        <v>14.047657507431976</v>
      </c>
      <c r="F4" s="39">
        <v>100</v>
      </c>
      <c r="G4" s="60">
        <v>14432275</v>
      </c>
      <c r="H4" s="61">
        <v>16.3</v>
      </c>
      <c r="I4" s="60">
        <v>178445</v>
      </c>
      <c r="J4" s="61">
        <v>1.7</v>
      </c>
      <c r="K4" s="60">
        <v>74210</v>
      </c>
      <c r="L4" s="61">
        <v>21.6</v>
      </c>
      <c r="M4" s="60">
        <v>375661</v>
      </c>
      <c r="N4" s="61">
        <v>13.1</v>
      </c>
      <c r="O4" s="60">
        <v>2442165</v>
      </c>
      <c r="P4" s="61">
        <v>3.3</v>
      </c>
    </row>
    <row r="5" spans="1:16" x14ac:dyDescent="0.55000000000000004">
      <c r="A5" s="7" t="s">
        <v>8</v>
      </c>
      <c r="B5" s="22" t="s">
        <v>9</v>
      </c>
      <c r="C5" s="62">
        <v>6023021</v>
      </c>
      <c r="D5" s="62">
        <v>4789512</v>
      </c>
      <c r="E5" s="40">
        <f>(C5/D5-1)*100</f>
        <v>25.754377481463674</v>
      </c>
      <c r="F5" s="40">
        <f>(C5/$C$4)*100</f>
        <v>34.411843483391984</v>
      </c>
      <c r="G5" s="62">
        <v>4893429</v>
      </c>
      <c r="H5" s="59">
        <v>32.200000000000003</v>
      </c>
      <c r="I5" s="62">
        <v>43995</v>
      </c>
      <c r="J5" s="59">
        <v>4.0999999999999996</v>
      </c>
      <c r="K5" s="62">
        <v>4955</v>
      </c>
      <c r="L5" s="59">
        <v>23.4</v>
      </c>
      <c r="M5" s="62">
        <v>238209</v>
      </c>
      <c r="N5" s="59">
        <v>11.3</v>
      </c>
      <c r="O5" s="62">
        <v>842433</v>
      </c>
      <c r="P5" s="59">
        <v>1.8</v>
      </c>
    </row>
    <row r="6" spans="1:16" x14ac:dyDescent="0.55000000000000004">
      <c r="A6" s="8"/>
      <c r="B6" s="23" t="s">
        <v>10</v>
      </c>
      <c r="C6" s="62">
        <v>3271706</v>
      </c>
      <c r="D6" s="62">
        <v>2948527</v>
      </c>
      <c r="E6" s="40">
        <f t="shared" ref="E6:E70" si="0">(C6/D6-1)*100</f>
        <v>10.960693254631892</v>
      </c>
      <c r="F6" s="40">
        <f t="shared" ref="F6:F70" si="1">(C6/$C$4)*100</f>
        <v>18.692519052428086</v>
      </c>
      <c r="G6" s="62">
        <v>3179436</v>
      </c>
      <c r="H6" s="59">
        <v>11</v>
      </c>
      <c r="I6" s="62">
        <v>23893</v>
      </c>
      <c r="J6" s="59">
        <v>2.2000000000000002</v>
      </c>
      <c r="K6" s="62">
        <v>2041</v>
      </c>
      <c r="L6" s="59">
        <v>-10</v>
      </c>
      <c r="M6" s="62">
        <v>12845</v>
      </c>
      <c r="N6" s="59">
        <v>21.5</v>
      </c>
      <c r="O6" s="62">
        <v>53491</v>
      </c>
      <c r="P6" s="59">
        <v>10.9</v>
      </c>
    </row>
    <row r="7" spans="1:16" x14ac:dyDescent="0.55000000000000004">
      <c r="A7" s="8"/>
      <c r="B7" s="23" t="s">
        <v>11</v>
      </c>
      <c r="C7" s="62">
        <v>1260493</v>
      </c>
      <c r="D7" s="62">
        <v>1115333</v>
      </c>
      <c r="E7" s="40">
        <f t="shared" si="0"/>
        <v>13.014947105483298</v>
      </c>
      <c r="F7" s="40">
        <f t="shared" si="1"/>
        <v>7.2016829806688731</v>
      </c>
      <c r="G7" s="62">
        <v>1238842</v>
      </c>
      <c r="H7" s="59">
        <v>13.1</v>
      </c>
      <c r="I7" s="59">
        <v>993</v>
      </c>
      <c r="J7" s="59">
        <v>9.5</v>
      </c>
      <c r="K7" s="59">
        <v>189</v>
      </c>
      <c r="L7" s="59">
        <v>-3.6</v>
      </c>
      <c r="M7" s="62">
        <v>4847</v>
      </c>
      <c r="N7" s="59">
        <v>15.8</v>
      </c>
      <c r="O7" s="62">
        <v>15622</v>
      </c>
      <c r="P7" s="59">
        <v>6.2</v>
      </c>
    </row>
    <row r="8" spans="1:16" x14ac:dyDescent="0.55000000000000004">
      <c r="A8" s="8"/>
      <c r="B8" s="23" t="s">
        <v>13</v>
      </c>
      <c r="C8" s="62">
        <v>694934</v>
      </c>
      <c r="D8" s="62">
        <v>683818</v>
      </c>
      <c r="E8" s="40">
        <f t="shared" si="0"/>
        <v>1.6255787358624652</v>
      </c>
      <c r="F8" s="40">
        <f t="shared" si="1"/>
        <v>3.9704261431742522</v>
      </c>
      <c r="G8" s="62">
        <v>679916</v>
      </c>
      <c r="H8" s="59">
        <v>1.5</v>
      </c>
      <c r="I8" s="59">
        <v>684</v>
      </c>
      <c r="J8" s="59">
        <v>13.4</v>
      </c>
      <c r="K8" s="59">
        <v>42</v>
      </c>
      <c r="L8" s="59">
        <v>55.6</v>
      </c>
      <c r="M8" s="62">
        <v>2772</v>
      </c>
      <c r="N8" s="59">
        <v>14.5</v>
      </c>
      <c r="O8" s="62">
        <v>11520</v>
      </c>
      <c r="P8" s="59">
        <v>6.6</v>
      </c>
    </row>
    <row r="9" spans="1:16" s="4" customFormat="1" x14ac:dyDescent="0.55000000000000004">
      <c r="A9" s="8"/>
      <c r="B9" s="27" t="s">
        <v>130</v>
      </c>
      <c r="C9" s="62">
        <v>52462</v>
      </c>
      <c r="D9" s="62">
        <v>52831</v>
      </c>
      <c r="E9" s="40">
        <f t="shared" ref="E9" si="2">(C9/D9-1)*100</f>
        <v>-0.69845355946319687</v>
      </c>
      <c r="F9" s="40">
        <f t="shared" ref="F9" si="3">(C9/$C$4)*100</f>
        <v>0.29973565305943817</v>
      </c>
      <c r="G9" s="62">
        <v>51926</v>
      </c>
      <c r="H9" s="59">
        <v>-0.5</v>
      </c>
      <c r="I9" s="59">
        <v>19</v>
      </c>
      <c r="J9" s="59">
        <v>-13.6</v>
      </c>
      <c r="K9" s="59">
        <v>1</v>
      </c>
      <c r="L9" s="59">
        <v>0</v>
      </c>
      <c r="M9" s="59">
        <v>288</v>
      </c>
      <c r="N9" s="59">
        <v>22.6</v>
      </c>
      <c r="O9" s="59">
        <v>228</v>
      </c>
      <c r="P9" s="59">
        <v>-42</v>
      </c>
    </row>
    <row r="10" spans="1:16" x14ac:dyDescent="0.55000000000000004">
      <c r="A10" s="8"/>
      <c r="B10" s="23" t="s">
        <v>14</v>
      </c>
      <c r="C10" s="62">
        <v>503867</v>
      </c>
      <c r="D10" s="62">
        <v>460168</v>
      </c>
      <c r="E10" s="40">
        <f t="shared" si="0"/>
        <v>9.4963143895272939</v>
      </c>
      <c r="F10" s="40">
        <f t="shared" si="1"/>
        <v>2.878786632230947</v>
      </c>
      <c r="G10" s="62">
        <v>285080</v>
      </c>
      <c r="H10" s="59">
        <v>8.9</v>
      </c>
      <c r="I10" s="62">
        <v>2142</v>
      </c>
      <c r="J10" s="59">
        <v>-10.6</v>
      </c>
      <c r="K10" s="62">
        <v>1899</v>
      </c>
      <c r="L10" s="59">
        <v>13.9</v>
      </c>
      <c r="M10" s="62">
        <v>1392</v>
      </c>
      <c r="N10" s="59">
        <v>5.7</v>
      </c>
      <c r="O10" s="62">
        <v>213354</v>
      </c>
      <c r="P10" s="59">
        <v>10.5</v>
      </c>
    </row>
    <row r="11" spans="1:16" x14ac:dyDescent="0.55000000000000004">
      <c r="A11" s="8"/>
      <c r="B11" s="23" t="s">
        <v>12</v>
      </c>
      <c r="C11" s="62">
        <v>571610</v>
      </c>
      <c r="D11" s="62">
        <v>558912</v>
      </c>
      <c r="E11" s="40">
        <f t="shared" si="0"/>
        <v>2.2719140043513164</v>
      </c>
      <c r="F11" s="40">
        <f t="shared" si="1"/>
        <v>3.2658285358031613</v>
      </c>
      <c r="G11" s="62">
        <v>484496</v>
      </c>
      <c r="H11" s="59">
        <v>0.4</v>
      </c>
      <c r="I11" s="59">
        <v>651</v>
      </c>
      <c r="J11" s="59">
        <v>18.100000000000001</v>
      </c>
      <c r="K11" s="62">
        <v>3861</v>
      </c>
      <c r="L11" s="59">
        <v>33.299999999999997</v>
      </c>
      <c r="M11" s="62">
        <v>1741</v>
      </c>
      <c r="N11" s="59">
        <v>21.2</v>
      </c>
      <c r="O11" s="62">
        <v>80861</v>
      </c>
      <c r="P11" s="59">
        <v>13.4</v>
      </c>
    </row>
    <row r="12" spans="1:16" x14ac:dyDescent="0.55000000000000004">
      <c r="A12" s="8"/>
      <c r="B12" s="23" t="s">
        <v>16</v>
      </c>
      <c r="C12" s="62">
        <v>278575</v>
      </c>
      <c r="D12" s="62">
        <v>249067</v>
      </c>
      <c r="E12" s="40">
        <f t="shared" si="0"/>
        <v>11.847414551104718</v>
      </c>
      <c r="F12" s="40">
        <f t="shared" si="1"/>
        <v>1.5916064875725857</v>
      </c>
      <c r="G12" s="62">
        <v>192606</v>
      </c>
      <c r="H12" s="59">
        <v>12</v>
      </c>
      <c r="I12" s="62">
        <v>1889</v>
      </c>
      <c r="J12" s="59">
        <v>-30.9</v>
      </c>
      <c r="K12" s="62">
        <v>2692</v>
      </c>
      <c r="L12" s="59">
        <v>126.4</v>
      </c>
      <c r="M12" s="62">
        <v>3146</v>
      </c>
      <c r="N12" s="59">
        <v>15.2</v>
      </c>
      <c r="O12" s="62">
        <v>78242</v>
      </c>
      <c r="P12" s="59">
        <v>11.1</v>
      </c>
    </row>
    <row r="13" spans="1:16" x14ac:dyDescent="0.55000000000000004">
      <c r="A13" s="8"/>
      <c r="B13" s="23" t="s">
        <v>15</v>
      </c>
      <c r="C13" s="62">
        <v>408590</v>
      </c>
      <c r="D13" s="62">
        <v>382929</v>
      </c>
      <c r="E13" s="40">
        <f t="shared" si="0"/>
        <v>6.7012422668432103</v>
      </c>
      <c r="F13" s="40">
        <f t="shared" si="1"/>
        <v>2.3344323602522943</v>
      </c>
      <c r="G13" s="62">
        <v>373410</v>
      </c>
      <c r="H13" s="59">
        <v>7.2</v>
      </c>
      <c r="I13" s="62">
        <v>1503</v>
      </c>
      <c r="J13" s="59">
        <v>10.4</v>
      </c>
      <c r="K13" s="59">
        <v>76</v>
      </c>
      <c r="L13" s="59">
        <v>38.200000000000003</v>
      </c>
      <c r="M13" s="62">
        <v>2489</v>
      </c>
      <c r="N13" s="59">
        <v>-1.2</v>
      </c>
      <c r="O13" s="62">
        <v>31112</v>
      </c>
      <c r="P13" s="59">
        <v>1.6</v>
      </c>
    </row>
    <row r="14" spans="1:16" x14ac:dyDescent="0.55000000000000004">
      <c r="A14" s="8"/>
      <c r="B14" s="23" t="s">
        <v>18</v>
      </c>
      <c r="C14" s="62">
        <v>553731</v>
      </c>
      <c r="D14" s="62">
        <v>457818</v>
      </c>
      <c r="E14" s="40">
        <f t="shared" si="0"/>
        <v>20.950028177135891</v>
      </c>
      <c r="F14" s="40">
        <f t="shared" si="1"/>
        <v>3.1636789086244477</v>
      </c>
      <c r="G14" s="62">
        <v>391836</v>
      </c>
      <c r="H14" s="59">
        <v>21.3</v>
      </c>
      <c r="I14" s="62">
        <v>12887</v>
      </c>
      <c r="J14" s="59">
        <v>-17.100000000000001</v>
      </c>
      <c r="K14" s="62">
        <v>4267</v>
      </c>
      <c r="L14" s="59">
        <v>5.7</v>
      </c>
      <c r="M14" s="62">
        <v>45013</v>
      </c>
      <c r="N14" s="59">
        <v>20.100000000000001</v>
      </c>
      <c r="O14" s="62">
        <v>99728</v>
      </c>
      <c r="P14" s="59">
        <v>28.2</v>
      </c>
    </row>
    <row r="15" spans="1:16" x14ac:dyDescent="0.55000000000000004">
      <c r="A15" s="8"/>
      <c r="B15" s="23" t="s">
        <v>19</v>
      </c>
      <c r="C15" s="62">
        <v>143367</v>
      </c>
      <c r="D15" s="62">
        <v>119791</v>
      </c>
      <c r="E15" s="40">
        <f t="shared" si="0"/>
        <v>19.680944311342262</v>
      </c>
      <c r="F15" s="40">
        <f t="shared" si="1"/>
        <v>0.81911100171881501</v>
      </c>
      <c r="G15" s="62">
        <v>44943</v>
      </c>
      <c r="H15" s="59">
        <v>18.2</v>
      </c>
      <c r="I15" s="62">
        <v>34352</v>
      </c>
      <c r="J15" s="59">
        <v>4.4000000000000004</v>
      </c>
      <c r="K15" s="62">
        <v>1145</v>
      </c>
      <c r="L15" s="59">
        <v>41.4</v>
      </c>
      <c r="M15" s="62">
        <v>1975</v>
      </c>
      <c r="N15" s="59">
        <v>6.1</v>
      </c>
      <c r="O15" s="62">
        <v>60952</v>
      </c>
      <c r="P15" s="59">
        <v>31.9</v>
      </c>
    </row>
    <row r="16" spans="1:16" s="4" customFormat="1" x14ac:dyDescent="0.55000000000000004">
      <c r="A16" s="8"/>
      <c r="B16" s="23" t="s">
        <v>17</v>
      </c>
      <c r="C16" s="62">
        <v>246142</v>
      </c>
      <c r="D16" s="62">
        <v>231897</v>
      </c>
      <c r="E16" s="40">
        <f t="shared" si="0"/>
        <v>6.1428134042268656</v>
      </c>
      <c r="F16" s="40">
        <f t="shared" si="1"/>
        <v>1.4063042414577454</v>
      </c>
      <c r="G16" s="62">
        <v>226722</v>
      </c>
      <c r="H16" s="59">
        <v>7.7</v>
      </c>
      <c r="I16" s="62">
        <v>1719</v>
      </c>
      <c r="J16" s="59">
        <v>13.8</v>
      </c>
      <c r="K16" s="59">
        <v>89</v>
      </c>
      <c r="L16" s="59">
        <v>64.8</v>
      </c>
      <c r="M16" s="62">
        <v>1168</v>
      </c>
      <c r="N16" s="59">
        <v>-11.1</v>
      </c>
      <c r="O16" s="62">
        <v>16444</v>
      </c>
      <c r="P16" s="59">
        <v>-11.5</v>
      </c>
    </row>
    <row r="17" spans="1:16" x14ac:dyDescent="0.55000000000000004">
      <c r="A17" s="8"/>
      <c r="B17" s="23" t="s">
        <v>20</v>
      </c>
      <c r="C17" s="62">
        <v>113599</v>
      </c>
      <c r="D17" s="62">
        <v>113864</v>
      </c>
      <c r="E17" s="40">
        <f t="shared" si="0"/>
        <v>-0.23273378767653119</v>
      </c>
      <c r="F17" s="40">
        <f t="shared" si="1"/>
        <v>0.64903492912773286</v>
      </c>
      <c r="G17" s="62">
        <v>90927</v>
      </c>
      <c r="H17" s="59">
        <v>-2</v>
      </c>
      <c r="I17" s="62">
        <v>1085</v>
      </c>
      <c r="J17" s="59">
        <v>0.3</v>
      </c>
      <c r="K17" s="62">
        <v>3788</v>
      </c>
      <c r="L17" s="59">
        <v>-1.7</v>
      </c>
      <c r="M17" s="62">
        <v>8696</v>
      </c>
      <c r="N17" s="59">
        <v>10</v>
      </c>
      <c r="O17" s="62">
        <v>9103</v>
      </c>
      <c r="P17" s="59">
        <v>9.9</v>
      </c>
    </row>
    <row r="18" spans="1:16" x14ac:dyDescent="0.55000000000000004">
      <c r="A18" s="8"/>
      <c r="B18" s="23" t="s">
        <v>22</v>
      </c>
      <c r="C18" s="62">
        <v>88276</v>
      </c>
      <c r="D18" s="62">
        <v>82984</v>
      </c>
      <c r="E18" s="40">
        <f t="shared" si="0"/>
        <v>6.377132941289898</v>
      </c>
      <c r="F18" s="40">
        <f t="shared" si="1"/>
        <v>0.50435485702937299</v>
      </c>
      <c r="G18" s="62">
        <v>35664</v>
      </c>
      <c r="H18" s="59">
        <v>-2.2000000000000002</v>
      </c>
      <c r="I18" s="62">
        <v>8768</v>
      </c>
      <c r="J18" s="59">
        <v>41</v>
      </c>
      <c r="K18" s="59">
        <v>37</v>
      </c>
      <c r="L18" s="59">
        <v>54.2</v>
      </c>
      <c r="M18" s="62">
        <v>6882</v>
      </c>
      <c r="N18" s="59">
        <v>18.100000000000001</v>
      </c>
      <c r="O18" s="62">
        <v>36925</v>
      </c>
      <c r="P18" s="59">
        <v>7.1</v>
      </c>
    </row>
    <row r="19" spans="1:16" x14ac:dyDescent="0.55000000000000004">
      <c r="A19" s="8"/>
      <c r="B19" s="23" t="s">
        <v>21</v>
      </c>
      <c r="C19" s="62">
        <v>73722</v>
      </c>
      <c r="D19" s="62">
        <v>71094</v>
      </c>
      <c r="E19" s="40">
        <f t="shared" si="0"/>
        <v>3.6965144737952649</v>
      </c>
      <c r="F19" s="40">
        <f t="shared" si="1"/>
        <v>0.42120223809324653</v>
      </c>
      <c r="G19" s="62">
        <v>21277</v>
      </c>
      <c r="H19" s="59">
        <v>12.4</v>
      </c>
      <c r="I19" s="59">
        <v>166</v>
      </c>
      <c r="J19" s="59">
        <v>28.7</v>
      </c>
      <c r="K19" s="62">
        <v>1290</v>
      </c>
      <c r="L19" s="59">
        <v>30.4</v>
      </c>
      <c r="M19" s="62">
        <v>1029</v>
      </c>
      <c r="N19" s="59">
        <v>25.5</v>
      </c>
      <c r="O19" s="62">
        <v>49960</v>
      </c>
      <c r="P19" s="59">
        <v>-0.5</v>
      </c>
    </row>
    <row r="20" spans="1:16" x14ac:dyDescent="0.55000000000000004">
      <c r="A20" s="8"/>
      <c r="B20" s="23" t="s">
        <v>23</v>
      </c>
      <c r="C20" s="62">
        <v>52966</v>
      </c>
      <c r="D20" s="62">
        <v>52859</v>
      </c>
      <c r="E20" s="40">
        <f t="shared" si="0"/>
        <v>0.2024253201914572</v>
      </c>
      <c r="F20" s="40">
        <f t="shared" si="1"/>
        <v>0.30261519957199884</v>
      </c>
      <c r="G20" s="62">
        <v>34943</v>
      </c>
      <c r="H20" s="59">
        <v>-6.1</v>
      </c>
      <c r="I20" s="59">
        <v>172</v>
      </c>
      <c r="J20" s="59">
        <v>45.8</v>
      </c>
      <c r="K20" s="59">
        <v>78</v>
      </c>
      <c r="L20" s="59">
        <v>110.8</v>
      </c>
      <c r="M20" s="62">
        <v>1822</v>
      </c>
      <c r="N20" s="59">
        <v>6.9</v>
      </c>
      <c r="O20" s="62">
        <v>15951</v>
      </c>
      <c r="P20" s="59">
        <v>15.8</v>
      </c>
    </row>
    <row r="21" spans="1:16" x14ac:dyDescent="0.55000000000000004">
      <c r="A21" s="8"/>
      <c r="B21" s="23" t="s">
        <v>119</v>
      </c>
      <c r="C21" s="62">
        <v>41734</v>
      </c>
      <c r="D21" s="62">
        <v>33395</v>
      </c>
      <c r="E21" s="40">
        <f t="shared" si="0"/>
        <v>24.970804012576743</v>
      </c>
      <c r="F21" s="40">
        <f t="shared" si="1"/>
        <v>0.23844244872064718</v>
      </c>
      <c r="G21" s="62">
        <v>17033</v>
      </c>
      <c r="H21" s="59">
        <v>54.1</v>
      </c>
      <c r="I21" s="59">
        <v>593</v>
      </c>
      <c r="J21" s="59">
        <v>19.8</v>
      </c>
      <c r="K21" s="62">
        <v>1718</v>
      </c>
      <c r="L21" s="59">
        <v>66.2</v>
      </c>
      <c r="M21" s="59">
        <v>619</v>
      </c>
      <c r="N21" s="59">
        <v>-4</v>
      </c>
      <c r="O21" s="62">
        <v>21771</v>
      </c>
      <c r="P21" s="59">
        <v>7.9</v>
      </c>
    </row>
    <row r="22" spans="1:16" x14ac:dyDescent="0.55000000000000004">
      <c r="A22" s="8"/>
      <c r="B22" s="23" t="s">
        <v>24</v>
      </c>
      <c r="C22" s="62">
        <v>35054</v>
      </c>
      <c r="D22" s="62">
        <v>29379</v>
      </c>
      <c r="E22" s="40">
        <f t="shared" si="0"/>
        <v>19.316518601722322</v>
      </c>
      <c r="F22" s="40">
        <f t="shared" si="1"/>
        <v>0.20027703065734334</v>
      </c>
      <c r="G22" s="62">
        <v>32240</v>
      </c>
      <c r="H22" s="59">
        <v>21.5</v>
      </c>
      <c r="I22" s="59">
        <v>307</v>
      </c>
      <c r="J22" s="59">
        <v>-9.6999999999999993</v>
      </c>
      <c r="K22" s="59">
        <v>158</v>
      </c>
      <c r="L22" s="59">
        <v>-58.3</v>
      </c>
      <c r="M22" s="62">
        <v>1112</v>
      </c>
      <c r="N22" s="59">
        <v>-4.2</v>
      </c>
      <c r="O22" s="62">
        <v>1237</v>
      </c>
      <c r="P22" s="59">
        <v>27</v>
      </c>
    </row>
    <row r="23" spans="1:16" x14ac:dyDescent="0.55000000000000004">
      <c r="A23" s="8"/>
      <c r="B23" s="23" t="s">
        <v>25</v>
      </c>
      <c r="C23" s="62">
        <v>31293</v>
      </c>
      <c r="D23" s="62">
        <v>29558</v>
      </c>
      <c r="E23" s="40">
        <f t="shared" si="0"/>
        <v>5.8698152784356195</v>
      </c>
      <c r="F23" s="40">
        <f t="shared" si="1"/>
        <v>0.17878898614595323</v>
      </c>
      <c r="G23" s="62">
        <v>16964</v>
      </c>
      <c r="H23" s="59">
        <v>3</v>
      </c>
      <c r="I23" s="59">
        <v>166</v>
      </c>
      <c r="J23" s="59">
        <v>-3.5</v>
      </c>
      <c r="K23" s="59">
        <v>780</v>
      </c>
      <c r="L23" s="59">
        <v>13</v>
      </c>
      <c r="M23" s="59">
        <v>675</v>
      </c>
      <c r="N23" s="59">
        <v>5</v>
      </c>
      <c r="O23" s="62">
        <v>12708</v>
      </c>
      <c r="P23" s="59">
        <v>9.6</v>
      </c>
    </row>
    <row r="24" spans="1:16" x14ac:dyDescent="0.55000000000000004">
      <c r="A24" s="8"/>
      <c r="B24" s="23" t="s">
        <v>26</v>
      </c>
      <c r="C24" s="62">
        <v>18338</v>
      </c>
      <c r="D24" s="62">
        <v>17901</v>
      </c>
      <c r="E24" s="40">
        <f t="shared" si="0"/>
        <v>2.4412044019887169</v>
      </c>
      <c r="F24" s="40">
        <f t="shared" si="1"/>
        <v>0.10477207132408176</v>
      </c>
      <c r="G24" s="62">
        <v>3363</v>
      </c>
      <c r="H24" s="59">
        <v>-1.9</v>
      </c>
      <c r="I24" s="59">
        <v>755</v>
      </c>
      <c r="J24" s="59">
        <v>-3.2</v>
      </c>
      <c r="K24" s="59">
        <v>55</v>
      </c>
      <c r="L24" s="59">
        <v>-48.6</v>
      </c>
      <c r="M24" s="59">
        <v>297</v>
      </c>
      <c r="N24" s="59">
        <v>-2.2999999999999998</v>
      </c>
      <c r="O24" s="62">
        <v>13868</v>
      </c>
      <c r="P24" s="59">
        <v>4.4000000000000004</v>
      </c>
    </row>
    <row r="25" spans="1:16" x14ac:dyDescent="0.55000000000000004">
      <c r="A25" s="8"/>
      <c r="B25" s="23" t="s">
        <v>29</v>
      </c>
      <c r="C25" s="62">
        <v>17952</v>
      </c>
      <c r="D25" s="62">
        <v>16151</v>
      </c>
      <c r="E25" s="40">
        <f t="shared" si="0"/>
        <v>11.15101232121849</v>
      </c>
      <c r="F25" s="40">
        <f t="shared" si="1"/>
        <v>0.10256670435216031</v>
      </c>
      <c r="G25" s="62">
        <v>3137</v>
      </c>
      <c r="H25" s="59">
        <v>-0.3</v>
      </c>
      <c r="I25" s="62">
        <v>1674</v>
      </c>
      <c r="J25" s="59">
        <v>0.8</v>
      </c>
      <c r="K25" s="62">
        <v>1209</v>
      </c>
      <c r="L25" s="59">
        <v>23.1</v>
      </c>
      <c r="M25" s="62">
        <v>1404</v>
      </c>
      <c r="N25" s="59">
        <v>29</v>
      </c>
      <c r="O25" s="62">
        <v>10528</v>
      </c>
      <c r="P25" s="59">
        <v>13.5</v>
      </c>
    </row>
    <row r="26" spans="1:16" x14ac:dyDescent="0.55000000000000004">
      <c r="A26" s="8"/>
      <c r="B26" s="23" t="s">
        <v>28</v>
      </c>
      <c r="C26" s="62">
        <v>13721</v>
      </c>
      <c r="D26" s="62">
        <v>14188</v>
      </c>
      <c r="E26" s="40">
        <f t="shared" si="0"/>
        <v>-3.2915139554553163</v>
      </c>
      <c r="F26" s="40">
        <f t="shared" si="1"/>
        <v>7.8393368450088666E-2</v>
      </c>
      <c r="G26" s="62">
        <v>3961</v>
      </c>
      <c r="H26" s="59">
        <v>-7.3</v>
      </c>
      <c r="I26" s="62">
        <v>2775</v>
      </c>
      <c r="J26" s="59">
        <v>-19.2</v>
      </c>
      <c r="K26" s="59">
        <v>257</v>
      </c>
      <c r="L26" s="59">
        <v>4</v>
      </c>
      <c r="M26" s="62">
        <v>2100</v>
      </c>
      <c r="N26" s="59">
        <v>14.8</v>
      </c>
      <c r="O26" s="62">
        <v>4628</v>
      </c>
      <c r="P26" s="59">
        <v>5.0999999999999996</v>
      </c>
    </row>
    <row r="27" spans="1:16" x14ac:dyDescent="0.55000000000000004">
      <c r="A27" s="8"/>
      <c r="B27" s="23" t="s">
        <v>27</v>
      </c>
      <c r="C27" s="62">
        <v>17102</v>
      </c>
      <c r="D27" s="62">
        <v>15328</v>
      </c>
      <c r="E27" s="40">
        <f t="shared" si="0"/>
        <v>11.573590814196244</v>
      </c>
      <c r="F27" s="40">
        <f t="shared" si="1"/>
        <v>9.7710326305183032E-2</v>
      </c>
      <c r="G27" s="62">
        <v>16309</v>
      </c>
      <c r="H27" s="59">
        <v>12.7</v>
      </c>
      <c r="I27" s="59">
        <v>125</v>
      </c>
      <c r="J27" s="59">
        <v>47.1</v>
      </c>
      <c r="K27" s="59">
        <v>18</v>
      </c>
      <c r="L27" s="41" t="s">
        <v>145</v>
      </c>
      <c r="M27" s="59">
        <v>65</v>
      </c>
      <c r="N27" s="59">
        <v>-19.8</v>
      </c>
      <c r="O27" s="59">
        <v>585</v>
      </c>
      <c r="P27" s="59">
        <v>-15.8</v>
      </c>
    </row>
    <row r="28" spans="1:16" x14ac:dyDescent="0.55000000000000004">
      <c r="A28" s="8"/>
      <c r="B28" s="23" t="s">
        <v>30</v>
      </c>
      <c r="C28" s="62">
        <v>4294</v>
      </c>
      <c r="D28" s="62">
        <v>6627</v>
      </c>
      <c r="E28" s="40">
        <f t="shared" si="0"/>
        <v>-35.204466576127956</v>
      </c>
      <c r="F28" s="40">
        <f t="shared" si="1"/>
        <v>2.4533279216141731E-2</v>
      </c>
      <c r="G28" s="62">
        <v>2434</v>
      </c>
      <c r="H28" s="59">
        <v>-8.4</v>
      </c>
      <c r="I28" s="59">
        <v>754</v>
      </c>
      <c r="J28" s="59">
        <v>-57.9</v>
      </c>
      <c r="K28" s="59">
        <v>97</v>
      </c>
      <c r="L28" s="59">
        <v>-22.4</v>
      </c>
      <c r="M28" s="59">
        <v>345</v>
      </c>
      <c r="N28" s="59">
        <v>3.6</v>
      </c>
      <c r="O28" s="59">
        <v>664</v>
      </c>
      <c r="P28" s="59">
        <v>-61.4</v>
      </c>
    </row>
    <row r="29" spans="1:16" x14ac:dyDescent="0.55000000000000004">
      <c r="A29" s="8"/>
      <c r="B29" s="23" t="s">
        <v>31</v>
      </c>
      <c r="C29" s="62">
        <v>73929</v>
      </c>
      <c r="D29" s="62">
        <v>67518</v>
      </c>
      <c r="E29" s="40">
        <f t="shared" si="0"/>
        <v>9.4952457122545084</v>
      </c>
      <c r="F29" s="40">
        <f t="shared" si="1"/>
        <v>0.422384908982334</v>
      </c>
      <c r="G29" s="62">
        <v>32323</v>
      </c>
      <c r="H29" s="59">
        <v>10.3</v>
      </c>
      <c r="I29" s="62">
        <v>5504</v>
      </c>
      <c r="J29" s="59">
        <v>9.6</v>
      </c>
      <c r="K29" s="62">
        <v>2850</v>
      </c>
      <c r="L29" s="59">
        <v>16.5</v>
      </c>
      <c r="M29" s="62">
        <v>3126</v>
      </c>
      <c r="N29" s="59">
        <v>21.7</v>
      </c>
      <c r="O29" s="62">
        <v>30126</v>
      </c>
      <c r="P29" s="59">
        <v>7</v>
      </c>
    </row>
    <row r="30" spans="1:16" x14ac:dyDescent="0.55000000000000004">
      <c r="A30" s="9"/>
      <c r="B30" s="23" t="s">
        <v>32</v>
      </c>
      <c r="C30" s="62">
        <v>14590478</v>
      </c>
      <c r="D30" s="62">
        <v>12601449</v>
      </c>
      <c r="E30" s="40">
        <f t="shared" si="0"/>
        <v>15.78412926957844</v>
      </c>
      <c r="F30" s="40">
        <f t="shared" si="1"/>
        <v>83.361031828358918</v>
      </c>
      <c r="G30" s="62">
        <v>12353217</v>
      </c>
      <c r="H30" s="59">
        <v>17.5</v>
      </c>
      <c r="I30" s="62">
        <v>147571</v>
      </c>
      <c r="J30" s="59">
        <v>1.4</v>
      </c>
      <c r="K30" s="62">
        <v>33592</v>
      </c>
      <c r="L30" s="59">
        <v>19.399999999999999</v>
      </c>
      <c r="M30" s="62">
        <v>344057</v>
      </c>
      <c r="N30" s="59">
        <v>12.8</v>
      </c>
      <c r="O30" s="62">
        <v>1712041</v>
      </c>
      <c r="P30" s="59">
        <v>6.6</v>
      </c>
    </row>
    <row r="31" spans="1:16" x14ac:dyDescent="0.55000000000000004">
      <c r="A31" s="10" t="s">
        <v>33</v>
      </c>
      <c r="B31" s="23" t="s">
        <v>34</v>
      </c>
      <c r="C31" s="62">
        <v>1044038</v>
      </c>
      <c r="D31" s="62">
        <v>967992</v>
      </c>
      <c r="E31" s="40">
        <f t="shared" si="0"/>
        <v>7.8560566616252991</v>
      </c>
      <c r="F31" s="40">
        <f t="shared" si="1"/>
        <v>5.9649920275412622</v>
      </c>
      <c r="G31" s="62">
        <v>809004</v>
      </c>
      <c r="H31" s="59">
        <v>8</v>
      </c>
      <c r="I31" s="62">
        <v>4656</v>
      </c>
      <c r="J31" s="59">
        <v>15.2</v>
      </c>
      <c r="K31" s="62">
        <v>34796</v>
      </c>
      <c r="L31" s="59">
        <v>24.2</v>
      </c>
      <c r="M31" s="62">
        <v>5176</v>
      </c>
      <c r="N31" s="59">
        <v>25.1</v>
      </c>
      <c r="O31" s="62">
        <v>190406</v>
      </c>
      <c r="P31" s="59">
        <v>4.2</v>
      </c>
    </row>
    <row r="32" spans="1:16" x14ac:dyDescent="0.55000000000000004">
      <c r="A32" s="8"/>
      <c r="B32" s="23" t="s">
        <v>35</v>
      </c>
      <c r="C32" s="62">
        <v>205408</v>
      </c>
      <c r="D32" s="62">
        <v>194259</v>
      </c>
      <c r="E32" s="40">
        <f t="shared" si="0"/>
        <v>5.7392450285443708</v>
      </c>
      <c r="F32" s="40">
        <f t="shared" si="1"/>
        <v>1.1735751786747184</v>
      </c>
      <c r="G32" s="62">
        <v>152834</v>
      </c>
      <c r="H32" s="59">
        <v>6.6</v>
      </c>
      <c r="I32" s="59">
        <v>522</v>
      </c>
      <c r="J32" s="59">
        <v>2.4</v>
      </c>
      <c r="K32" s="59">
        <v>394</v>
      </c>
      <c r="L32" s="59">
        <v>31.3</v>
      </c>
      <c r="M32" s="59">
        <v>697</v>
      </c>
      <c r="N32" s="59">
        <v>17.100000000000001</v>
      </c>
      <c r="O32" s="62">
        <v>50961</v>
      </c>
      <c r="P32" s="59">
        <v>3</v>
      </c>
    </row>
    <row r="33" spans="1:16" x14ac:dyDescent="0.55000000000000004">
      <c r="A33" s="8"/>
      <c r="B33" s="23" t="s">
        <v>36</v>
      </c>
      <c r="C33" s="62">
        <v>23788</v>
      </c>
      <c r="D33" s="62">
        <v>19745</v>
      </c>
      <c r="E33" s="40">
        <f t="shared" si="0"/>
        <v>20.476069891111681</v>
      </c>
      <c r="F33" s="40">
        <f t="shared" si="1"/>
        <v>0.13591002468411262</v>
      </c>
      <c r="G33" s="62">
        <v>18209</v>
      </c>
      <c r="H33" s="59">
        <v>20.5</v>
      </c>
      <c r="I33" s="59">
        <v>204</v>
      </c>
      <c r="J33" s="59">
        <v>51.1</v>
      </c>
      <c r="K33" s="59">
        <v>163</v>
      </c>
      <c r="L33" s="59">
        <v>8.6999999999999993</v>
      </c>
      <c r="M33" s="59">
        <v>414</v>
      </c>
      <c r="N33" s="59">
        <v>22.8</v>
      </c>
      <c r="O33" s="62">
        <v>4798</v>
      </c>
      <c r="P33" s="59">
        <v>19.7</v>
      </c>
    </row>
    <row r="34" spans="1:16" x14ac:dyDescent="0.55000000000000004">
      <c r="A34" s="8"/>
      <c r="B34" s="23" t="s">
        <v>37</v>
      </c>
      <c r="C34" s="62">
        <v>30481</v>
      </c>
      <c r="D34" s="62">
        <v>25192</v>
      </c>
      <c r="E34" s="40">
        <f t="shared" si="0"/>
        <v>20.994760241346455</v>
      </c>
      <c r="F34" s="40">
        <f t="shared" si="1"/>
        <v>0.17414971676460553</v>
      </c>
      <c r="G34" s="62">
        <v>23319</v>
      </c>
      <c r="H34" s="59">
        <v>23.1</v>
      </c>
      <c r="I34" s="59">
        <v>74</v>
      </c>
      <c r="J34" s="59">
        <v>-1.3</v>
      </c>
      <c r="K34" s="59">
        <v>83</v>
      </c>
      <c r="L34" s="59">
        <v>31.7</v>
      </c>
      <c r="M34" s="59">
        <v>906</v>
      </c>
      <c r="N34" s="59">
        <v>29.4</v>
      </c>
      <c r="O34" s="62">
        <v>6099</v>
      </c>
      <c r="P34" s="59">
        <v>12.7</v>
      </c>
    </row>
    <row r="35" spans="1:16" x14ac:dyDescent="0.55000000000000004">
      <c r="A35" s="8"/>
      <c r="B35" s="23" t="s">
        <v>38</v>
      </c>
      <c r="C35" s="62">
        <v>41943</v>
      </c>
      <c r="D35" s="62">
        <v>35604</v>
      </c>
      <c r="E35" s="40">
        <f t="shared" si="0"/>
        <v>17.804179305696</v>
      </c>
      <c r="F35" s="40">
        <f t="shared" si="1"/>
        <v>0.23963654638160986</v>
      </c>
      <c r="G35" s="62">
        <v>31545</v>
      </c>
      <c r="H35" s="59">
        <v>17.8</v>
      </c>
      <c r="I35" s="59">
        <v>231</v>
      </c>
      <c r="J35" s="59">
        <v>-7.6</v>
      </c>
      <c r="K35" s="59">
        <v>484</v>
      </c>
      <c r="L35" s="59">
        <v>51.7</v>
      </c>
      <c r="M35" s="62">
        <v>1205</v>
      </c>
      <c r="N35" s="59">
        <v>1.9</v>
      </c>
      <c r="O35" s="62">
        <v>8478</v>
      </c>
      <c r="P35" s="59">
        <v>19.8</v>
      </c>
    </row>
    <row r="36" spans="1:16" x14ac:dyDescent="0.55000000000000004">
      <c r="A36" s="9"/>
      <c r="B36" s="23" t="s">
        <v>39</v>
      </c>
      <c r="C36" s="62">
        <v>1345658</v>
      </c>
      <c r="D36" s="62">
        <v>1242792</v>
      </c>
      <c r="E36" s="40">
        <f t="shared" si="0"/>
        <v>8.2770085420569082</v>
      </c>
      <c r="F36" s="40">
        <f t="shared" si="1"/>
        <v>7.6882634940463088</v>
      </c>
      <c r="G36" s="62">
        <v>1034911</v>
      </c>
      <c r="H36" s="59">
        <v>8.6</v>
      </c>
      <c r="I36" s="62">
        <v>5687</v>
      </c>
      <c r="J36" s="59">
        <v>13.5</v>
      </c>
      <c r="K36" s="62">
        <v>35920</v>
      </c>
      <c r="L36" s="59">
        <v>24.5</v>
      </c>
      <c r="M36" s="62">
        <v>8398</v>
      </c>
      <c r="N36" s="59">
        <v>20.8</v>
      </c>
      <c r="O36" s="62">
        <v>260742</v>
      </c>
      <c r="P36" s="59">
        <v>4.8</v>
      </c>
    </row>
    <row r="37" spans="1:16" x14ac:dyDescent="0.55000000000000004">
      <c r="A37" s="10" t="s">
        <v>40</v>
      </c>
      <c r="B37" s="23" t="s">
        <v>41</v>
      </c>
      <c r="C37" s="62">
        <v>343057</v>
      </c>
      <c r="D37" s="62">
        <v>302542</v>
      </c>
      <c r="E37" s="40">
        <f t="shared" si="0"/>
        <v>13.391529110007871</v>
      </c>
      <c r="F37" s="40">
        <f t="shared" si="1"/>
        <v>1.9600170396022205</v>
      </c>
      <c r="G37" s="62">
        <v>250571</v>
      </c>
      <c r="H37" s="59">
        <v>16.7</v>
      </c>
      <c r="I37" s="62">
        <v>1976</v>
      </c>
      <c r="J37" s="59">
        <v>18.8</v>
      </c>
      <c r="K37" s="59">
        <v>398</v>
      </c>
      <c r="L37" s="59">
        <v>38.700000000000003</v>
      </c>
      <c r="M37" s="62">
        <v>2100</v>
      </c>
      <c r="N37" s="59">
        <v>17.7</v>
      </c>
      <c r="O37" s="62">
        <v>88012</v>
      </c>
      <c r="P37" s="59">
        <v>4.5999999999999996</v>
      </c>
    </row>
    <row r="38" spans="1:16" x14ac:dyDescent="0.55000000000000004">
      <c r="A38" s="8"/>
      <c r="B38" s="23" t="s">
        <v>42</v>
      </c>
      <c r="C38" s="62">
        <v>143676</v>
      </c>
      <c r="D38" s="62">
        <v>130977</v>
      </c>
      <c r="E38" s="40">
        <f t="shared" si="0"/>
        <v>9.6955954098811183</v>
      </c>
      <c r="F38" s="40">
        <f t="shared" si="1"/>
        <v>0.8208764379735396</v>
      </c>
      <c r="G38" s="62">
        <v>120840</v>
      </c>
      <c r="H38" s="59">
        <v>11.3</v>
      </c>
      <c r="I38" s="62">
        <v>1659</v>
      </c>
      <c r="J38" s="59">
        <v>-12.9</v>
      </c>
      <c r="K38" s="59">
        <v>196</v>
      </c>
      <c r="L38" s="59">
        <v>1.6</v>
      </c>
      <c r="M38" s="59">
        <v>707</v>
      </c>
      <c r="N38" s="59">
        <v>14</v>
      </c>
      <c r="O38" s="62">
        <v>20274</v>
      </c>
      <c r="P38" s="59">
        <v>3.1</v>
      </c>
    </row>
    <row r="39" spans="1:16" x14ac:dyDescent="0.55000000000000004">
      <c r="A39" s="8"/>
      <c r="B39" s="23" t="s">
        <v>43</v>
      </c>
      <c r="C39" s="62">
        <v>120730</v>
      </c>
      <c r="D39" s="62">
        <v>115789</v>
      </c>
      <c r="E39" s="40">
        <f t="shared" si="0"/>
        <v>4.2672447296375315</v>
      </c>
      <c r="F39" s="40">
        <f t="shared" si="1"/>
        <v>0.68977708424890349</v>
      </c>
      <c r="G39" s="62">
        <v>97582</v>
      </c>
      <c r="H39" s="59">
        <v>4.0999999999999996</v>
      </c>
      <c r="I39" s="62">
        <v>2634</v>
      </c>
      <c r="J39" s="59">
        <v>-3.2</v>
      </c>
      <c r="K39" s="59">
        <v>300</v>
      </c>
      <c r="L39" s="59">
        <v>-20.6</v>
      </c>
      <c r="M39" s="62">
        <v>3304</v>
      </c>
      <c r="N39" s="59">
        <v>16.600000000000001</v>
      </c>
      <c r="O39" s="62">
        <v>16910</v>
      </c>
      <c r="P39" s="59">
        <v>4.7</v>
      </c>
    </row>
    <row r="40" spans="1:16" x14ac:dyDescent="0.55000000000000004">
      <c r="A40" s="8"/>
      <c r="B40" s="23" t="s">
        <v>44</v>
      </c>
      <c r="C40" s="62">
        <v>110794</v>
      </c>
      <c r="D40" s="62">
        <v>100096</v>
      </c>
      <c r="E40" s="40">
        <f t="shared" si="0"/>
        <v>10.687739769820981</v>
      </c>
      <c r="F40" s="40">
        <f t="shared" si="1"/>
        <v>0.63300888157270774</v>
      </c>
      <c r="G40" s="62">
        <v>88189</v>
      </c>
      <c r="H40" s="59">
        <v>11.7</v>
      </c>
      <c r="I40" s="62">
        <v>2884</v>
      </c>
      <c r="J40" s="59">
        <v>1</v>
      </c>
      <c r="K40" s="59">
        <v>539</v>
      </c>
      <c r="L40" s="59">
        <v>25.6</v>
      </c>
      <c r="M40" s="62">
        <v>5263</v>
      </c>
      <c r="N40" s="59">
        <v>17.3</v>
      </c>
      <c r="O40" s="62">
        <v>13919</v>
      </c>
      <c r="P40" s="59">
        <v>4.3</v>
      </c>
    </row>
    <row r="41" spans="1:16" x14ac:dyDescent="0.55000000000000004">
      <c r="A41" s="8"/>
      <c r="B41" s="23" t="s">
        <v>45</v>
      </c>
      <c r="C41" s="62">
        <v>49344</v>
      </c>
      <c r="D41" s="62">
        <v>46546</v>
      </c>
      <c r="E41" s="40">
        <f t="shared" si="0"/>
        <v>6.0112576805740447</v>
      </c>
      <c r="F41" s="40">
        <f t="shared" si="1"/>
        <v>0.28192131570593792</v>
      </c>
      <c r="G41" s="62">
        <v>36558</v>
      </c>
      <c r="H41" s="59">
        <v>4.4000000000000004</v>
      </c>
      <c r="I41" s="59">
        <v>781</v>
      </c>
      <c r="J41" s="59">
        <v>2.5</v>
      </c>
      <c r="K41" s="59">
        <v>193</v>
      </c>
      <c r="L41" s="59">
        <v>18.399999999999999</v>
      </c>
      <c r="M41" s="59">
        <v>793</v>
      </c>
      <c r="N41" s="59">
        <v>40.9</v>
      </c>
      <c r="O41" s="62">
        <v>11019</v>
      </c>
      <c r="P41" s="59">
        <v>9.9</v>
      </c>
    </row>
    <row r="42" spans="1:16" x14ac:dyDescent="0.55000000000000004">
      <c r="A42" s="8"/>
      <c r="B42" s="23" t="s">
        <v>46</v>
      </c>
      <c r="C42" s="62">
        <v>39138</v>
      </c>
      <c r="D42" s="62">
        <v>37134</v>
      </c>
      <c r="E42" s="40">
        <f t="shared" si="0"/>
        <v>5.3966715139764032</v>
      </c>
      <c r="F42" s="40">
        <f t="shared" si="1"/>
        <v>0.22361049882658482</v>
      </c>
      <c r="G42" s="62">
        <v>30455</v>
      </c>
      <c r="H42" s="59">
        <v>5.5</v>
      </c>
      <c r="I42" s="59">
        <v>448</v>
      </c>
      <c r="J42" s="59">
        <v>12.8</v>
      </c>
      <c r="K42" s="59">
        <v>107</v>
      </c>
      <c r="L42" s="59">
        <v>-6.1</v>
      </c>
      <c r="M42" s="62">
        <v>1188</v>
      </c>
      <c r="N42" s="59">
        <v>18.2</v>
      </c>
      <c r="O42" s="62">
        <v>6940</v>
      </c>
      <c r="P42" s="59">
        <v>3</v>
      </c>
    </row>
    <row r="43" spans="1:16" x14ac:dyDescent="0.55000000000000004">
      <c r="A43" s="8"/>
      <c r="B43" s="23" t="s">
        <v>47</v>
      </c>
      <c r="C43" s="62">
        <v>27667</v>
      </c>
      <c r="D43" s="62">
        <v>25608</v>
      </c>
      <c r="E43" s="40">
        <f t="shared" si="0"/>
        <v>8.0404561074664205</v>
      </c>
      <c r="F43" s="40">
        <f t="shared" si="1"/>
        <v>0.1580722487361419</v>
      </c>
      <c r="G43" s="62">
        <v>8215</v>
      </c>
      <c r="H43" s="59">
        <v>1.9</v>
      </c>
      <c r="I43" s="62">
        <v>1025</v>
      </c>
      <c r="J43" s="59">
        <v>-16.7</v>
      </c>
      <c r="K43" s="59">
        <v>55</v>
      </c>
      <c r="L43" s="59">
        <v>-3.5</v>
      </c>
      <c r="M43" s="59">
        <v>285</v>
      </c>
      <c r="N43" s="59">
        <v>33.200000000000003</v>
      </c>
      <c r="O43" s="62">
        <v>18087</v>
      </c>
      <c r="P43" s="59">
        <v>12.8</v>
      </c>
    </row>
    <row r="44" spans="1:16" x14ac:dyDescent="0.55000000000000004">
      <c r="A44" s="8"/>
      <c r="B44" s="23" t="s">
        <v>49</v>
      </c>
      <c r="C44" s="62">
        <v>30656</v>
      </c>
      <c r="D44" s="62">
        <v>27314</v>
      </c>
      <c r="E44" s="40">
        <f t="shared" si="0"/>
        <v>12.235483634766053</v>
      </c>
      <c r="F44" s="40">
        <f t="shared" si="1"/>
        <v>0.17514955930368908</v>
      </c>
      <c r="G44" s="62">
        <v>26087</v>
      </c>
      <c r="H44" s="59">
        <v>13.8</v>
      </c>
      <c r="I44" s="59">
        <v>288</v>
      </c>
      <c r="J44" s="59">
        <v>22</v>
      </c>
      <c r="K44" s="59">
        <v>161</v>
      </c>
      <c r="L44" s="59">
        <v>56.3</v>
      </c>
      <c r="M44" s="59">
        <v>917</v>
      </c>
      <c r="N44" s="59">
        <v>13.6</v>
      </c>
      <c r="O44" s="62">
        <v>3203</v>
      </c>
      <c r="P44" s="59">
        <v>-1.3</v>
      </c>
    </row>
    <row r="45" spans="1:16" x14ac:dyDescent="0.55000000000000004">
      <c r="A45" s="8"/>
      <c r="B45" s="23" t="s">
        <v>48</v>
      </c>
      <c r="C45" s="62">
        <v>11770</v>
      </c>
      <c r="D45" s="62">
        <v>13615</v>
      </c>
      <c r="E45" s="40">
        <f t="shared" si="0"/>
        <v>-13.551230260741832</v>
      </c>
      <c r="F45" s="40">
        <f t="shared" si="1"/>
        <v>6.724655248579138E-2</v>
      </c>
      <c r="G45" s="62">
        <v>10162</v>
      </c>
      <c r="H45" s="59">
        <v>-2.8</v>
      </c>
      <c r="I45" s="59">
        <v>374</v>
      </c>
      <c r="J45" s="59">
        <v>-77</v>
      </c>
      <c r="K45" s="59">
        <v>27</v>
      </c>
      <c r="L45" s="59">
        <v>8</v>
      </c>
      <c r="M45" s="59">
        <v>370</v>
      </c>
      <c r="N45" s="59">
        <v>18.2</v>
      </c>
      <c r="O45" s="59">
        <v>837</v>
      </c>
      <c r="P45" s="59">
        <v>-29.7</v>
      </c>
    </row>
    <row r="46" spans="1:16" x14ac:dyDescent="0.55000000000000004">
      <c r="A46" s="8"/>
      <c r="B46" s="23" t="s">
        <v>50</v>
      </c>
      <c r="C46" s="62">
        <v>19709</v>
      </c>
      <c r="D46" s="62">
        <v>19503</v>
      </c>
      <c r="E46" s="40">
        <f t="shared" si="0"/>
        <v>1.0562477567553685</v>
      </c>
      <c r="F46" s="40">
        <f t="shared" si="1"/>
        <v>0.11260512344455924</v>
      </c>
      <c r="G46" s="62">
        <v>17277</v>
      </c>
      <c r="H46" s="59">
        <v>0.5</v>
      </c>
      <c r="I46" s="59">
        <v>293</v>
      </c>
      <c r="J46" s="59">
        <v>-10.1</v>
      </c>
      <c r="K46" s="59">
        <v>91</v>
      </c>
      <c r="L46" s="59">
        <v>-2.2000000000000002</v>
      </c>
      <c r="M46" s="59">
        <v>728</v>
      </c>
      <c r="N46" s="59">
        <v>6.9</v>
      </c>
      <c r="O46" s="62">
        <v>1320</v>
      </c>
      <c r="P46" s="59">
        <v>9.1999999999999993</v>
      </c>
    </row>
    <row r="47" spans="1:16" x14ac:dyDescent="0.55000000000000004">
      <c r="A47" s="8"/>
      <c r="B47" s="23" t="s">
        <v>54</v>
      </c>
      <c r="C47" s="62">
        <v>12781</v>
      </c>
      <c r="D47" s="62">
        <v>11372</v>
      </c>
      <c r="E47" s="40">
        <f t="shared" si="0"/>
        <v>12.390080900457257</v>
      </c>
      <c r="F47" s="40">
        <f t="shared" si="1"/>
        <v>7.302278566872554E-2</v>
      </c>
      <c r="G47" s="62">
        <v>6454</v>
      </c>
      <c r="H47" s="59">
        <v>18.7</v>
      </c>
      <c r="I47" s="59">
        <v>84</v>
      </c>
      <c r="J47" s="59">
        <v>-22.2</v>
      </c>
      <c r="K47" s="59">
        <v>53</v>
      </c>
      <c r="L47" s="59">
        <v>8.1999999999999993</v>
      </c>
      <c r="M47" s="59">
        <v>99</v>
      </c>
      <c r="N47" s="59">
        <v>-3.9</v>
      </c>
      <c r="O47" s="62">
        <v>6091</v>
      </c>
      <c r="P47" s="59">
        <v>7.3</v>
      </c>
    </row>
    <row r="48" spans="1:16" x14ac:dyDescent="0.55000000000000004">
      <c r="A48" s="8"/>
      <c r="B48" s="23" t="s">
        <v>51</v>
      </c>
      <c r="C48" s="62">
        <v>23913</v>
      </c>
      <c r="D48" s="62">
        <v>21971</v>
      </c>
      <c r="E48" s="40">
        <f t="shared" si="0"/>
        <v>8.8389240362295673</v>
      </c>
      <c r="F48" s="40">
        <f t="shared" si="1"/>
        <v>0.13662419792631514</v>
      </c>
      <c r="G48" s="62">
        <v>15621</v>
      </c>
      <c r="H48" s="59">
        <v>11.7</v>
      </c>
      <c r="I48" s="59">
        <v>135</v>
      </c>
      <c r="J48" s="59">
        <v>-32.799999999999997</v>
      </c>
      <c r="K48" s="59">
        <v>23</v>
      </c>
      <c r="L48" s="59">
        <v>21.1</v>
      </c>
      <c r="M48" s="59">
        <v>373</v>
      </c>
      <c r="N48" s="59">
        <v>30</v>
      </c>
      <c r="O48" s="62">
        <v>7761</v>
      </c>
      <c r="P48" s="59">
        <v>3.8</v>
      </c>
    </row>
    <row r="49" spans="1:16" x14ac:dyDescent="0.55000000000000004">
      <c r="A49" s="8"/>
      <c r="B49" s="23" t="s">
        <v>55</v>
      </c>
      <c r="C49" s="62">
        <v>17847</v>
      </c>
      <c r="D49" s="62">
        <v>18103</v>
      </c>
      <c r="E49" s="40">
        <f t="shared" si="0"/>
        <v>-1.4141302546539225</v>
      </c>
      <c r="F49" s="40">
        <f t="shared" si="1"/>
        <v>0.10196679882871018</v>
      </c>
      <c r="G49" s="62">
        <v>16111</v>
      </c>
      <c r="H49" s="59">
        <v>0.2</v>
      </c>
      <c r="I49" s="59">
        <v>216</v>
      </c>
      <c r="J49" s="59">
        <v>-31.9</v>
      </c>
      <c r="K49" s="59">
        <v>33</v>
      </c>
      <c r="L49" s="59">
        <v>32</v>
      </c>
      <c r="M49" s="59">
        <v>336</v>
      </c>
      <c r="N49" s="59">
        <v>14.3</v>
      </c>
      <c r="O49" s="62">
        <v>1151</v>
      </c>
      <c r="P49" s="59">
        <v>-17.2</v>
      </c>
    </row>
    <row r="50" spans="1:16" x14ac:dyDescent="0.55000000000000004">
      <c r="A50" s="8"/>
      <c r="B50" s="23" t="s">
        <v>53</v>
      </c>
      <c r="C50" s="62">
        <v>13912</v>
      </c>
      <c r="D50" s="62">
        <v>14372</v>
      </c>
      <c r="E50" s="40">
        <f t="shared" si="0"/>
        <v>-3.2006679654884462</v>
      </c>
      <c r="F50" s="40">
        <f t="shared" si="1"/>
        <v>7.948462516417415E-2</v>
      </c>
      <c r="G50" s="62">
        <v>8724</v>
      </c>
      <c r="H50" s="59">
        <v>-3.9</v>
      </c>
      <c r="I50" s="59">
        <v>132</v>
      </c>
      <c r="J50" s="59">
        <v>-30.2</v>
      </c>
      <c r="K50" s="59">
        <v>24</v>
      </c>
      <c r="L50" s="59">
        <v>-11.1</v>
      </c>
      <c r="M50" s="59">
        <v>548</v>
      </c>
      <c r="N50" s="59">
        <v>-1.3</v>
      </c>
      <c r="O50" s="62">
        <v>4484</v>
      </c>
      <c r="P50" s="59">
        <v>-0.9</v>
      </c>
    </row>
    <row r="51" spans="1:16" x14ac:dyDescent="0.55000000000000004">
      <c r="A51" s="8"/>
      <c r="B51" s="23" t="s">
        <v>52</v>
      </c>
      <c r="C51" s="62">
        <v>13453</v>
      </c>
      <c r="D51" s="62">
        <v>12044</v>
      </c>
      <c r="E51" s="40">
        <f t="shared" si="0"/>
        <v>11.698771172367994</v>
      </c>
      <c r="F51" s="40">
        <f t="shared" si="1"/>
        <v>7.6862181018806416E-2</v>
      </c>
      <c r="G51" s="62">
        <v>10970</v>
      </c>
      <c r="H51" s="59">
        <v>12.3</v>
      </c>
      <c r="I51" s="59">
        <v>148</v>
      </c>
      <c r="J51" s="59">
        <v>-24.1</v>
      </c>
      <c r="K51" s="59">
        <v>97</v>
      </c>
      <c r="L51" s="59">
        <v>15.5</v>
      </c>
      <c r="M51" s="59">
        <v>481</v>
      </c>
      <c r="N51" s="59">
        <v>30</v>
      </c>
      <c r="O51" s="62">
        <v>1757</v>
      </c>
      <c r="P51" s="59">
        <v>8.1</v>
      </c>
    </row>
    <row r="52" spans="1:16" x14ac:dyDescent="0.55000000000000004">
      <c r="A52" s="8"/>
      <c r="B52" s="23" t="s">
        <v>60</v>
      </c>
      <c r="C52" s="62">
        <v>11425</v>
      </c>
      <c r="D52" s="62">
        <v>10794</v>
      </c>
      <c r="E52" s="40">
        <f t="shared" si="0"/>
        <v>5.8458402816379484</v>
      </c>
      <c r="F52" s="40">
        <f t="shared" si="1"/>
        <v>6.5275434337312366E-2</v>
      </c>
      <c r="G52" s="62">
        <v>9671</v>
      </c>
      <c r="H52" s="59">
        <v>2.8</v>
      </c>
      <c r="I52" s="59">
        <v>75</v>
      </c>
      <c r="J52" s="59">
        <v>31.6</v>
      </c>
      <c r="K52" s="59">
        <v>1</v>
      </c>
      <c r="L52" s="59">
        <v>0</v>
      </c>
      <c r="M52" s="59">
        <v>148</v>
      </c>
      <c r="N52" s="59">
        <v>32.1</v>
      </c>
      <c r="O52" s="62">
        <v>1530</v>
      </c>
      <c r="P52" s="59">
        <v>25.8</v>
      </c>
    </row>
    <row r="53" spans="1:16" x14ac:dyDescent="0.55000000000000004">
      <c r="A53" s="8"/>
      <c r="B53" s="23" t="s">
        <v>56</v>
      </c>
      <c r="C53" s="62">
        <v>12570</v>
      </c>
      <c r="D53" s="62">
        <v>12635</v>
      </c>
      <c r="E53" s="40">
        <f t="shared" si="0"/>
        <v>-0.51444400474871532</v>
      </c>
      <c r="F53" s="40">
        <f t="shared" si="1"/>
        <v>7.181726123588765E-2</v>
      </c>
      <c r="G53" s="62">
        <v>10169</v>
      </c>
      <c r="H53" s="59">
        <v>-0.7</v>
      </c>
      <c r="I53" s="59">
        <v>79</v>
      </c>
      <c r="J53" s="59">
        <v>-24.8</v>
      </c>
      <c r="K53" s="59">
        <v>30</v>
      </c>
      <c r="L53" s="59">
        <v>0</v>
      </c>
      <c r="M53" s="59">
        <v>268</v>
      </c>
      <c r="N53" s="59">
        <v>7.6</v>
      </c>
      <c r="O53" s="62">
        <v>2024</v>
      </c>
      <c r="P53" s="59">
        <v>0.8</v>
      </c>
    </row>
    <row r="54" spans="1:16" x14ac:dyDescent="0.55000000000000004">
      <c r="A54" s="8"/>
      <c r="B54" s="23" t="s">
        <v>59</v>
      </c>
      <c r="C54" s="62">
        <v>14539</v>
      </c>
      <c r="D54" s="62">
        <v>12499</v>
      </c>
      <c r="E54" s="40">
        <f t="shared" si="0"/>
        <v>16.321305704456357</v>
      </c>
      <c r="F54" s="40">
        <f t="shared" si="1"/>
        <v>8.3066918147062102E-2</v>
      </c>
      <c r="G54" s="62">
        <v>11875</v>
      </c>
      <c r="H54" s="59">
        <v>18.2</v>
      </c>
      <c r="I54" s="59">
        <v>215</v>
      </c>
      <c r="J54" s="59">
        <v>8</v>
      </c>
      <c r="K54" s="59">
        <v>59</v>
      </c>
      <c r="L54" s="59">
        <v>34.1</v>
      </c>
      <c r="M54" s="59">
        <v>386</v>
      </c>
      <c r="N54" s="59">
        <v>37.4</v>
      </c>
      <c r="O54" s="62">
        <v>2004</v>
      </c>
      <c r="P54" s="59">
        <v>4</v>
      </c>
    </row>
    <row r="55" spans="1:16" x14ac:dyDescent="0.55000000000000004">
      <c r="A55" s="8"/>
      <c r="B55" s="23" t="s">
        <v>58</v>
      </c>
      <c r="C55" s="62">
        <v>9756</v>
      </c>
      <c r="D55" s="62">
        <v>9290</v>
      </c>
      <c r="E55" s="40">
        <f t="shared" si="0"/>
        <v>5.0161463939720097</v>
      </c>
      <c r="F55" s="40">
        <f t="shared" si="1"/>
        <v>5.5739793207424025E-2</v>
      </c>
      <c r="G55" s="62">
        <v>6449</v>
      </c>
      <c r="H55" s="59">
        <v>9.9</v>
      </c>
      <c r="I55" s="59">
        <v>242</v>
      </c>
      <c r="J55" s="59">
        <v>-3.6</v>
      </c>
      <c r="K55" s="59">
        <v>28</v>
      </c>
      <c r="L55" s="59">
        <v>-28.2</v>
      </c>
      <c r="M55" s="59">
        <v>21</v>
      </c>
      <c r="N55" s="59">
        <v>-12.5</v>
      </c>
      <c r="O55" s="62">
        <v>3016</v>
      </c>
      <c r="P55" s="59">
        <v>-2.9</v>
      </c>
    </row>
    <row r="56" spans="1:16" x14ac:dyDescent="0.55000000000000004">
      <c r="A56" s="8"/>
      <c r="B56" s="23" t="s">
        <v>61</v>
      </c>
      <c r="C56" s="62">
        <v>6536</v>
      </c>
      <c r="D56" s="62">
        <v>6079</v>
      </c>
      <c r="E56" s="40">
        <f t="shared" si="0"/>
        <v>7.5176838295772264</v>
      </c>
      <c r="F56" s="40">
        <f t="shared" si="1"/>
        <v>3.7342690488286534E-2</v>
      </c>
      <c r="G56" s="62">
        <v>3224</v>
      </c>
      <c r="H56" s="59">
        <v>11.8</v>
      </c>
      <c r="I56" s="59">
        <v>28</v>
      </c>
      <c r="J56" s="59">
        <v>-22.2</v>
      </c>
      <c r="K56" s="59">
        <v>42</v>
      </c>
      <c r="L56" s="59">
        <v>200</v>
      </c>
      <c r="M56" s="59">
        <v>80</v>
      </c>
      <c r="N56" s="59">
        <v>-12.1</v>
      </c>
      <c r="O56" s="62">
        <v>3162</v>
      </c>
      <c r="P56" s="59">
        <v>3.6</v>
      </c>
    </row>
    <row r="57" spans="1:16" x14ac:dyDescent="0.55000000000000004">
      <c r="A57" s="8"/>
      <c r="B57" s="23" t="s">
        <v>62</v>
      </c>
      <c r="C57" s="62">
        <v>5962</v>
      </c>
      <c r="D57" s="62">
        <v>6083</v>
      </c>
      <c r="E57" s="40">
        <f t="shared" si="0"/>
        <v>-1.9891500904159143</v>
      </c>
      <c r="F57" s="40">
        <f t="shared" si="1"/>
        <v>3.4063206960092456E-2</v>
      </c>
      <c r="G57" s="62">
        <v>2880</v>
      </c>
      <c r="H57" s="59">
        <v>-5.3</v>
      </c>
      <c r="I57" s="59">
        <v>75</v>
      </c>
      <c r="J57" s="59">
        <v>-21.1</v>
      </c>
      <c r="K57" s="59">
        <v>9</v>
      </c>
      <c r="L57" s="59">
        <v>-35.700000000000003</v>
      </c>
      <c r="M57" s="59">
        <v>38</v>
      </c>
      <c r="N57" s="59">
        <v>8.6</v>
      </c>
      <c r="O57" s="62">
        <v>2960</v>
      </c>
      <c r="P57" s="59">
        <v>2.1</v>
      </c>
    </row>
    <row r="58" spans="1:16" x14ac:dyDescent="0.55000000000000004">
      <c r="A58" s="8"/>
      <c r="B58" s="23" t="s">
        <v>57</v>
      </c>
      <c r="C58" s="62">
        <v>10211</v>
      </c>
      <c r="D58" s="62">
        <v>8723</v>
      </c>
      <c r="E58" s="40">
        <f t="shared" si="0"/>
        <v>17.058351484580992</v>
      </c>
      <c r="F58" s="40">
        <f t="shared" si="1"/>
        <v>5.8339383809041266E-2</v>
      </c>
      <c r="G58" s="62">
        <v>8085</v>
      </c>
      <c r="H58" s="59">
        <v>18.399999999999999</v>
      </c>
      <c r="I58" s="59">
        <v>95</v>
      </c>
      <c r="J58" s="59">
        <v>-7.8</v>
      </c>
      <c r="K58" s="59">
        <v>25</v>
      </c>
      <c r="L58" s="59">
        <v>56.3</v>
      </c>
      <c r="M58" s="59">
        <v>65</v>
      </c>
      <c r="N58" s="59">
        <v>41.3</v>
      </c>
      <c r="O58" s="62">
        <v>1941</v>
      </c>
      <c r="P58" s="59">
        <v>12.1</v>
      </c>
    </row>
    <row r="59" spans="1:16" x14ac:dyDescent="0.55000000000000004">
      <c r="A59" s="8"/>
      <c r="B59" s="23" t="s">
        <v>63</v>
      </c>
      <c r="C59" s="62">
        <v>45810</v>
      </c>
      <c r="D59" s="62">
        <v>40531</v>
      </c>
      <c r="E59" s="40">
        <f t="shared" si="0"/>
        <v>13.024598455503188</v>
      </c>
      <c r="F59" s="40">
        <f t="shared" si="1"/>
        <v>0.2617302098023877</v>
      </c>
      <c r="G59" s="62">
        <v>29836</v>
      </c>
      <c r="H59" s="59">
        <v>9.8000000000000007</v>
      </c>
      <c r="I59" s="59">
        <v>522</v>
      </c>
      <c r="J59" s="59">
        <v>-16.600000000000001</v>
      </c>
      <c r="K59" s="59">
        <v>337</v>
      </c>
      <c r="L59" s="59">
        <v>49.1</v>
      </c>
      <c r="M59" s="62">
        <v>1151</v>
      </c>
      <c r="N59" s="59">
        <v>15.2</v>
      </c>
      <c r="O59" s="62">
        <v>13964</v>
      </c>
      <c r="P59" s="59">
        <v>21.5</v>
      </c>
    </row>
    <row r="60" spans="1:16" x14ac:dyDescent="0.55000000000000004">
      <c r="A60" s="9"/>
      <c r="B60" s="23" t="s">
        <v>64</v>
      </c>
      <c r="C60" s="62">
        <v>1095256</v>
      </c>
      <c r="D60" s="62">
        <v>1003620</v>
      </c>
      <c r="E60" s="40">
        <f t="shared" si="0"/>
        <v>9.1305474183455804</v>
      </c>
      <c r="F60" s="40">
        <f t="shared" si="1"/>
        <v>6.257620228494301</v>
      </c>
      <c r="G60" s="62">
        <v>826005</v>
      </c>
      <c r="H60" s="59">
        <v>10.4</v>
      </c>
      <c r="I60" s="62">
        <v>14408</v>
      </c>
      <c r="J60" s="59">
        <v>-11.1</v>
      </c>
      <c r="K60" s="62">
        <v>2828</v>
      </c>
      <c r="L60" s="59">
        <v>16.399999999999999</v>
      </c>
      <c r="M60" s="62">
        <v>19649</v>
      </c>
      <c r="N60" s="59">
        <v>17.3</v>
      </c>
      <c r="O60" s="62">
        <v>232366</v>
      </c>
      <c r="P60" s="59">
        <v>5.7</v>
      </c>
    </row>
    <row r="61" spans="1:16" x14ac:dyDescent="0.55000000000000004">
      <c r="A61" s="10" t="s">
        <v>65</v>
      </c>
      <c r="B61" s="23" t="s">
        <v>66</v>
      </c>
      <c r="C61" s="62">
        <v>173218</v>
      </c>
      <c r="D61" s="62">
        <v>153133</v>
      </c>
      <c r="E61" s="40">
        <f t="shared" si="0"/>
        <v>13.116049447212564</v>
      </c>
      <c r="F61" s="40">
        <f t="shared" si="1"/>
        <v>0.9896612853427198</v>
      </c>
      <c r="G61" s="62">
        <v>154954</v>
      </c>
      <c r="H61" s="59">
        <v>13.9</v>
      </c>
      <c r="I61" s="59">
        <v>999</v>
      </c>
      <c r="J61" s="59">
        <v>-17</v>
      </c>
      <c r="K61" s="59">
        <v>507</v>
      </c>
      <c r="L61" s="59">
        <v>72.400000000000006</v>
      </c>
      <c r="M61" s="59">
        <v>535</v>
      </c>
      <c r="N61" s="59">
        <v>58.8</v>
      </c>
      <c r="O61" s="62">
        <v>16223</v>
      </c>
      <c r="P61" s="59">
        <v>6.2</v>
      </c>
    </row>
    <row r="62" spans="1:16" x14ac:dyDescent="0.55000000000000004">
      <c r="A62" s="8"/>
      <c r="B62" s="23" t="s">
        <v>67</v>
      </c>
      <c r="C62" s="62">
        <v>38954</v>
      </c>
      <c r="D62" s="62">
        <v>34205</v>
      </c>
      <c r="E62" s="40">
        <f t="shared" si="0"/>
        <v>13.883935097207999</v>
      </c>
      <c r="F62" s="40">
        <f t="shared" si="1"/>
        <v>0.22255923581406267</v>
      </c>
      <c r="G62" s="62">
        <v>31214</v>
      </c>
      <c r="H62" s="59">
        <v>15.5</v>
      </c>
      <c r="I62" s="59">
        <v>227</v>
      </c>
      <c r="J62" s="59">
        <v>27.5</v>
      </c>
      <c r="K62" s="59">
        <v>118</v>
      </c>
      <c r="L62" s="59">
        <v>-4.8</v>
      </c>
      <c r="M62" s="59">
        <v>49</v>
      </c>
      <c r="N62" s="59">
        <v>44.1</v>
      </c>
      <c r="O62" s="62">
        <v>7346</v>
      </c>
      <c r="P62" s="59">
        <v>7.2</v>
      </c>
    </row>
    <row r="63" spans="1:16" x14ac:dyDescent="0.55000000000000004">
      <c r="A63" s="8"/>
      <c r="B63" s="23" t="s">
        <v>68</v>
      </c>
      <c r="C63" s="62">
        <v>5819</v>
      </c>
      <c r="D63" s="62">
        <v>6093</v>
      </c>
      <c r="E63" s="40">
        <f t="shared" si="0"/>
        <v>-4.496963728869197</v>
      </c>
      <c r="F63" s="40">
        <f t="shared" si="1"/>
        <v>3.3246192771012748E-2</v>
      </c>
      <c r="G63" s="62">
        <v>4547</v>
      </c>
      <c r="H63" s="59">
        <v>-6.1</v>
      </c>
      <c r="I63" s="59">
        <v>22</v>
      </c>
      <c r="J63" s="59">
        <v>-26.7</v>
      </c>
      <c r="K63" s="59">
        <v>110</v>
      </c>
      <c r="L63" s="59">
        <v>1.9</v>
      </c>
      <c r="M63" s="59">
        <v>47</v>
      </c>
      <c r="N63" s="59">
        <v>17.5</v>
      </c>
      <c r="O63" s="62">
        <v>1093</v>
      </c>
      <c r="P63" s="59">
        <v>1.7</v>
      </c>
    </row>
    <row r="64" spans="1:16" x14ac:dyDescent="0.55000000000000004">
      <c r="A64" s="9"/>
      <c r="B64" s="23" t="s">
        <v>69</v>
      </c>
      <c r="C64" s="62">
        <v>217991</v>
      </c>
      <c r="D64" s="62">
        <v>193431</v>
      </c>
      <c r="E64" s="40">
        <f t="shared" si="0"/>
        <v>12.697034084505576</v>
      </c>
      <c r="F64" s="40">
        <f t="shared" si="1"/>
        <v>1.2454667139277951</v>
      </c>
      <c r="G64" s="62">
        <v>190715</v>
      </c>
      <c r="H64" s="59">
        <v>13.6</v>
      </c>
      <c r="I64" s="62">
        <v>1248</v>
      </c>
      <c r="J64" s="59">
        <v>-11.6</v>
      </c>
      <c r="K64" s="59">
        <v>735</v>
      </c>
      <c r="L64" s="59">
        <v>39.700000000000003</v>
      </c>
      <c r="M64" s="59">
        <v>631</v>
      </c>
      <c r="N64" s="59">
        <v>53.5</v>
      </c>
      <c r="O64" s="62">
        <v>24662</v>
      </c>
      <c r="P64" s="59">
        <v>6.3</v>
      </c>
    </row>
    <row r="65" spans="1:16" x14ac:dyDescent="0.55000000000000004">
      <c r="A65" s="10" t="s">
        <v>70</v>
      </c>
      <c r="B65" s="23" t="s">
        <v>71</v>
      </c>
      <c r="C65" s="62">
        <v>13144</v>
      </c>
      <c r="D65" s="62">
        <v>11795</v>
      </c>
      <c r="E65" s="40">
        <f t="shared" si="0"/>
        <v>11.437049597286997</v>
      </c>
      <c r="F65" s="40">
        <f t="shared" si="1"/>
        <v>7.5096744764081722E-2</v>
      </c>
      <c r="G65" s="62">
        <v>7008</v>
      </c>
      <c r="H65" s="59">
        <v>2.6</v>
      </c>
      <c r="I65" s="59">
        <v>73</v>
      </c>
      <c r="J65" s="59">
        <v>-24.7</v>
      </c>
      <c r="K65" s="59">
        <v>57</v>
      </c>
      <c r="L65" s="59">
        <v>119.2</v>
      </c>
      <c r="M65" s="59">
        <v>52</v>
      </c>
      <c r="N65" s="59">
        <v>15.6</v>
      </c>
      <c r="O65" s="62">
        <v>5954</v>
      </c>
      <c r="P65" s="59">
        <v>24.1</v>
      </c>
    </row>
    <row r="66" spans="1:16" x14ac:dyDescent="0.55000000000000004">
      <c r="A66" s="8"/>
      <c r="B66" s="23" t="s">
        <v>72</v>
      </c>
      <c r="C66" s="62">
        <v>47115</v>
      </c>
      <c r="D66" s="62">
        <v>41924</v>
      </c>
      <c r="E66" s="40">
        <f t="shared" si="0"/>
        <v>12.381929205228515</v>
      </c>
      <c r="F66" s="40">
        <f t="shared" si="1"/>
        <v>0.26918617845098225</v>
      </c>
      <c r="G66" s="62">
        <v>20006</v>
      </c>
      <c r="H66" s="59">
        <v>-5.8</v>
      </c>
      <c r="I66" s="62">
        <v>9435</v>
      </c>
      <c r="J66" s="59">
        <v>28.9</v>
      </c>
      <c r="K66" s="62">
        <v>1078</v>
      </c>
      <c r="L66" s="59">
        <v>2.8</v>
      </c>
      <c r="M66" s="62">
        <v>2856</v>
      </c>
      <c r="N66" s="59">
        <v>-2.1</v>
      </c>
      <c r="O66" s="62">
        <v>13740</v>
      </c>
      <c r="P66" s="59">
        <v>46.1</v>
      </c>
    </row>
    <row r="67" spans="1:16" x14ac:dyDescent="0.55000000000000004">
      <c r="A67" s="9"/>
      <c r="B67" s="23" t="s">
        <v>73</v>
      </c>
      <c r="C67" s="62">
        <v>60259</v>
      </c>
      <c r="D67" s="62">
        <v>53719</v>
      </c>
      <c r="E67" s="40">
        <f t="shared" si="0"/>
        <v>12.174463411455916</v>
      </c>
      <c r="F67" s="40">
        <f t="shared" si="1"/>
        <v>0.34428292321506393</v>
      </c>
      <c r="G67" s="62">
        <v>27014</v>
      </c>
      <c r="H67" s="59">
        <v>-3.7</v>
      </c>
      <c r="I67" s="62">
        <v>9508</v>
      </c>
      <c r="J67" s="59">
        <v>28.2</v>
      </c>
      <c r="K67" s="62">
        <v>1135</v>
      </c>
      <c r="L67" s="59">
        <v>5.6</v>
      </c>
      <c r="M67" s="62">
        <v>2908</v>
      </c>
      <c r="N67" s="59">
        <v>-1.9</v>
      </c>
      <c r="O67" s="62">
        <v>19694</v>
      </c>
      <c r="P67" s="59">
        <v>38.700000000000003</v>
      </c>
    </row>
    <row r="68" spans="1:16" x14ac:dyDescent="0.55000000000000004">
      <c r="A68" s="10" t="s">
        <v>74</v>
      </c>
      <c r="B68" s="23" t="s">
        <v>75</v>
      </c>
      <c r="C68" s="59">
        <v>612</v>
      </c>
      <c r="D68" s="59">
        <v>795</v>
      </c>
      <c r="E68" s="40">
        <f t="shared" si="0"/>
        <v>-23.018867924528298</v>
      </c>
      <c r="F68" s="40">
        <f t="shared" si="1"/>
        <v>3.496592193823647E-3</v>
      </c>
      <c r="G68" s="59">
        <v>413</v>
      </c>
      <c r="H68" s="59">
        <v>-18.2</v>
      </c>
      <c r="I68" s="59">
        <v>23</v>
      </c>
      <c r="J68" s="59">
        <v>-14.8</v>
      </c>
      <c r="K68" s="59">
        <v>0</v>
      </c>
      <c r="L68" s="41" t="s">
        <v>145</v>
      </c>
      <c r="M68" s="59">
        <v>18</v>
      </c>
      <c r="N68" s="59">
        <v>28.6</v>
      </c>
      <c r="O68" s="59">
        <v>158</v>
      </c>
      <c r="P68" s="59">
        <v>-36.5</v>
      </c>
    </row>
    <row r="69" spans="1:16" x14ac:dyDescent="0.55000000000000004">
      <c r="A69" s="9"/>
      <c r="B69" s="23" t="s">
        <v>114</v>
      </c>
      <c r="C69" s="59">
        <v>612</v>
      </c>
      <c r="D69" s="59">
        <v>795</v>
      </c>
      <c r="E69" s="40">
        <f t="shared" si="0"/>
        <v>-23.018867924528298</v>
      </c>
      <c r="F69" s="40">
        <f t="shared" si="1"/>
        <v>3.496592193823647E-3</v>
      </c>
      <c r="G69" s="59">
        <v>413</v>
      </c>
      <c r="H69" s="59">
        <v>-18.2</v>
      </c>
      <c r="I69" s="59">
        <v>23</v>
      </c>
      <c r="J69" s="59">
        <v>-14.8</v>
      </c>
      <c r="K69" s="59">
        <v>0</v>
      </c>
      <c r="L69" s="41" t="s">
        <v>145</v>
      </c>
      <c r="M69" s="59">
        <v>18</v>
      </c>
      <c r="N69" s="59">
        <v>28.6</v>
      </c>
      <c r="O69" s="59">
        <v>158</v>
      </c>
      <c r="P69" s="59">
        <v>-36.5</v>
      </c>
    </row>
    <row r="70" spans="1:16" x14ac:dyDescent="0.55000000000000004">
      <c r="A70" s="10" t="s">
        <v>76</v>
      </c>
      <c r="B70" s="23" t="s">
        <v>76</v>
      </c>
      <c r="C70" s="62">
        <v>192502</v>
      </c>
      <c r="D70" s="62">
        <v>251073</v>
      </c>
      <c r="E70" s="40">
        <f t="shared" si="0"/>
        <v>-23.328275043513237</v>
      </c>
      <c r="F70" s="40">
        <f t="shared" si="1"/>
        <v>1.0998382197637904</v>
      </c>
      <c r="G70" s="59">
        <v>0</v>
      </c>
      <c r="H70" s="41" t="s">
        <v>145</v>
      </c>
      <c r="I70" s="59">
        <v>0</v>
      </c>
      <c r="J70" s="41" t="s">
        <v>145</v>
      </c>
      <c r="K70" s="59">
        <v>0</v>
      </c>
      <c r="L70" s="41" t="s">
        <v>145</v>
      </c>
      <c r="M70" s="59">
        <v>0</v>
      </c>
      <c r="N70" s="41" t="s">
        <v>145</v>
      </c>
      <c r="O70" s="62">
        <v>192502</v>
      </c>
      <c r="P70" s="59">
        <v>-23.3</v>
      </c>
    </row>
    <row r="71" spans="1:16" x14ac:dyDescent="0.55000000000000004">
      <c r="A71" s="9"/>
      <c r="B71" s="23" t="s">
        <v>115</v>
      </c>
      <c r="C71" s="62">
        <v>192502</v>
      </c>
      <c r="D71" s="62">
        <v>251073</v>
      </c>
      <c r="E71" s="40">
        <f t="shared" ref="E71" si="4">(C71/D71-1)*100</f>
        <v>-23.328275043513237</v>
      </c>
      <c r="F71" s="40">
        <f t="shared" ref="F71" si="5">(C71/$C$4)*100</f>
        <v>1.0998382197637904</v>
      </c>
      <c r="G71" s="59">
        <v>0</v>
      </c>
      <c r="H71" s="41" t="s">
        <v>145</v>
      </c>
      <c r="I71" s="59">
        <v>0</v>
      </c>
      <c r="J71" s="41" t="s">
        <v>145</v>
      </c>
      <c r="K71" s="59">
        <v>0</v>
      </c>
      <c r="L71" s="41" t="s">
        <v>145</v>
      </c>
      <c r="M71" s="59">
        <v>0</v>
      </c>
      <c r="N71" s="41" t="s">
        <v>145</v>
      </c>
      <c r="O71" s="62">
        <v>192502</v>
      </c>
      <c r="P71" s="59">
        <v>-23.3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5" type="noConversion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71"/>
  <sheetViews>
    <sheetView showGridLines="0" zoomScaleNormal="100" workbookViewId="0">
      <selection sqref="A1:AB1"/>
    </sheetView>
  </sheetViews>
  <sheetFormatPr defaultColWidth="9.3984375" defaultRowHeight="15.75" x14ac:dyDescent="0.55000000000000004"/>
  <cols>
    <col min="1" max="1" width="9.86328125" style="3" customWidth="1"/>
    <col min="2" max="2" width="16.1328125" style="3" bestFit="1" customWidth="1"/>
    <col min="3" max="3" width="10.86328125" style="3" customWidth="1"/>
    <col min="4" max="4" width="10.73046875" style="3" customWidth="1"/>
    <col min="5" max="5" width="7.3984375" style="3" customWidth="1"/>
    <col min="6" max="6" width="7.1328125" style="3" customWidth="1"/>
    <col min="7" max="7" width="10.73046875" style="14" customWidth="1"/>
    <col min="8" max="8" width="7.1328125" style="14" customWidth="1"/>
    <col min="9" max="9" width="9.86328125" style="14" customWidth="1"/>
    <col min="10" max="10" width="7.1328125" style="14" customWidth="1"/>
    <col min="11" max="11" width="9.86328125" style="14" customWidth="1"/>
    <col min="12" max="12" width="7.3984375" style="14" customWidth="1"/>
    <col min="13" max="13" width="9.86328125" style="14" customWidth="1"/>
    <col min="14" max="14" width="8" style="14" customWidth="1"/>
    <col min="15" max="15" width="9.265625" style="14" customWidth="1"/>
    <col min="16" max="16" width="8.265625" style="14" customWidth="1"/>
    <col min="17" max="17" width="10.86328125" style="14" customWidth="1"/>
    <col min="18" max="18" width="6.86328125" style="14" customWidth="1"/>
    <col min="19" max="19" width="9.265625" style="14" customWidth="1"/>
    <col min="20" max="20" width="8.265625" style="14" customWidth="1"/>
    <col min="21" max="21" width="9.265625" style="14" customWidth="1"/>
    <col min="22" max="22" width="7.3984375" style="14" customWidth="1"/>
    <col min="23" max="23" width="9.86328125" style="14" customWidth="1"/>
    <col min="24" max="24" width="8.86328125" style="14" customWidth="1"/>
    <col min="25" max="25" width="9.265625" style="14" customWidth="1"/>
    <col min="26" max="26" width="8" style="14" customWidth="1"/>
    <col min="27" max="27" width="10.73046875" style="14" customWidth="1"/>
    <col min="28" max="28" width="8.265625" style="14" customWidth="1"/>
    <col min="29" max="16384" width="9.3984375" style="3"/>
  </cols>
  <sheetData>
    <row r="1" spans="1:28" ht="27" x14ac:dyDescent="0.55000000000000004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x14ac:dyDescent="0.55000000000000004">
      <c r="A2" s="82" t="s">
        <v>1</v>
      </c>
      <c r="B2" s="82" t="s">
        <v>2</v>
      </c>
      <c r="C2" s="85" t="s">
        <v>3</v>
      </c>
      <c r="D2" s="86"/>
      <c r="E2" s="86"/>
      <c r="F2" s="87"/>
      <c r="G2" s="85" t="s">
        <v>92</v>
      </c>
      <c r="H2" s="87"/>
      <c r="I2" s="85" t="s">
        <v>93</v>
      </c>
      <c r="J2" s="87"/>
      <c r="K2" s="85" t="s">
        <v>94</v>
      </c>
      <c r="L2" s="87"/>
      <c r="M2" s="85" t="s">
        <v>95</v>
      </c>
      <c r="N2" s="87"/>
      <c r="O2" s="85" t="s">
        <v>96</v>
      </c>
      <c r="P2" s="87"/>
      <c r="Q2" s="85" t="s">
        <v>97</v>
      </c>
      <c r="R2" s="87"/>
      <c r="S2" s="85" t="s">
        <v>98</v>
      </c>
      <c r="T2" s="87"/>
      <c r="U2" s="85" t="s">
        <v>99</v>
      </c>
      <c r="V2" s="87"/>
      <c r="W2" s="85" t="s">
        <v>100</v>
      </c>
      <c r="X2" s="87"/>
      <c r="Y2" s="85" t="s">
        <v>101</v>
      </c>
      <c r="Z2" s="87"/>
      <c r="AA2" s="85" t="s">
        <v>102</v>
      </c>
      <c r="AB2" s="87"/>
    </row>
    <row r="3" spans="1:28" ht="26.25" x14ac:dyDescent="0.55000000000000004">
      <c r="A3" s="78"/>
      <c r="B3" s="78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 x14ac:dyDescent="0.55000000000000004">
      <c r="A4" s="73" t="s">
        <v>117</v>
      </c>
      <c r="B4" s="74"/>
      <c r="C4" s="60">
        <v>17502756</v>
      </c>
      <c r="D4" s="60">
        <v>15346879</v>
      </c>
      <c r="E4" s="39">
        <f>(C4/D4-1)*100</f>
        <v>14.047657507431976</v>
      </c>
      <c r="F4" s="39">
        <v>100</v>
      </c>
      <c r="G4" s="60">
        <v>11672601</v>
      </c>
      <c r="H4" s="61">
        <v>10.6</v>
      </c>
      <c r="I4" s="60">
        <v>1350263</v>
      </c>
      <c r="J4" s="61">
        <v>6.9</v>
      </c>
      <c r="K4" s="60">
        <v>1173054</v>
      </c>
      <c r="L4" s="61">
        <v>6.5</v>
      </c>
      <c r="M4" s="60">
        <v>1218438</v>
      </c>
      <c r="N4" s="61">
        <v>44.9</v>
      </c>
      <c r="O4" s="60">
        <v>325400</v>
      </c>
      <c r="P4" s="61">
        <v>63.3</v>
      </c>
      <c r="Q4" s="60">
        <v>15739756</v>
      </c>
      <c r="R4" s="61">
        <v>12.8</v>
      </c>
      <c r="S4" s="60">
        <v>451923</v>
      </c>
      <c r="T4" s="61">
        <v>18</v>
      </c>
      <c r="U4" s="60">
        <v>500975</v>
      </c>
      <c r="V4" s="61">
        <v>25.4</v>
      </c>
      <c r="W4" s="60">
        <v>46276</v>
      </c>
      <c r="X4" s="61">
        <v>68.5</v>
      </c>
      <c r="Y4" s="60">
        <v>763826</v>
      </c>
      <c r="Z4" s="61">
        <v>31.4</v>
      </c>
      <c r="AA4" s="60">
        <v>1763000</v>
      </c>
      <c r="AB4" s="61">
        <v>26.7</v>
      </c>
    </row>
    <row r="5" spans="1:28" x14ac:dyDescent="0.55000000000000004">
      <c r="A5" s="7" t="s">
        <v>8</v>
      </c>
      <c r="B5" s="26" t="s">
        <v>9</v>
      </c>
      <c r="C5" s="62">
        <v>6023021</v>
      </c>
      <c r="D5" s="62">
        <v>4789512</v>
      </c>
      <c r="E5" s="40">
        <f>(C5/D5-1)*100</f>
        <v>25.754377481463674</v>
      </c>
      <c r="F5" s="40">
        <f>(C5/$C$4)*100</f>
        <v>34.411843483391984</v>
      </c>
      <c r="G5" s="62">
        <v>3573012</v>
      </c>
      <c r="H5" s="59">
        <v>19.3</v>
      </c>
      <c r="I5" s="62">
        <v>202780</v>
      </c>
      <c r="J5" s="59">
        <v>8.5</v>
      </c>
      <c r="K5" s="62">
        <v>272321</v>
      </c>
      <c r="L5" s="59">
        <v>10.199999999999999</v>
      </c>
      <c r="M5" s="62">
        <v>913766</v>
      </c>
      <c r="N5" s="59">
        <v>55.5</v>
      </c>
      <c r="O5" s="62">
        <v>93180</v>
      </c>
      <c r="P5" s="59">
        <v>32.6</v>
      </c>
      <c r="Q5" s="62">
        <v>5055059</v>
      </c>
      <c r="R5" s="59">
        <v>23.7</v>
      </c>
      <c r="S5" s="62">
        <v>20961</v>
      </c>
      <c r="T5" s="59">
        <v>19.3</v>
      </c>
      <c r="U5" s="62">
        <v>467923</v>
      </c>
      <c r="V5" s="59">
        <v>30.3</v>
      </c>
      <c r="W5" s="62">
        <v>1468</v>
      </c>
      <c r="X5" s="59">
        <v>83.5</v>
      </c>
      <c r="Y5" s="62">
        <v>477610</v>
      </c>
      <c r="Z5" s="59">
        <v>47.3</v>
      </c>
      <c r="AA5" s="62">
        <v>967962</v>
      </c>
      <c r="AB5" s="59">
        <v>37.9</v>
      </c>
    </row>
    <row r="6" spans="1:28" x14ac:dyDescent="0.55000000000000004">
      <c r="A6" s="8"/>
      <c r="B6" s="27" t="s">
        <v>10</v>
      </c>
      <c r="C6" s="62">
        <v>3271706</v>
      </c>
      <c r="D6" s="62">
        <v>2948527</v>
      </c>
      <c r="E6" s="40">
        <f t="shared" ref="E6:E70" si="0">(C6/D6-1)*100</f>
        <v>10.960693254631892</v>
      </c>
      <c r="F6" s="40">
        <f t="shared" ref="F6:F70" si="1">(C6/$C$4)*100</f>
        <v>18.692519052428086</v>
      </c>
      <c r="G6" s="62">
        <v>1919052</v>
      </c>
      <c r="H6" s="59">
        <v>14.5</v>
      </c>
      <c r="I6" s="62">
        <v>400269</v>
      </c>
      <c r="J6" s="59">
        <v>-1.3</v>
      </c>
      <c r="K6" s="62">
        <v>700364</v>
      </c>
      <c r="L6" s="59">
        <v>7.4</v>
      </c>
      <c r="M6" s="62">
        <v>52904</v>
      </c>
      <c r="N6" s="59">
        <v>5</v>
      </c>
      <c r="O6" s="62">
        <v>51941</v>
      </c>
      <c r="P6" s="59">
        <v>54.3</v>
      </c>
      <c r="Q6" s="62">
        <v>3124530</v>
      </c>
      <c r="R6" s="59">
        <v>10.9</v>
      </c>
      <c r="S6" s="62">
        <v>139402</v>
      </c>
      <c r="T6" s="59">
        <v>12.3</v>
      </c>
      <c r="U6" s="59">
        <v>137</v>
      </c>
      <c r="V6" s="59">
        <v>-6.8</v>
      </c>
      <c r="W6" s="62">
        <v>5634</v>
      </c>
      <c r="X6" s="59">
        <v>13.1</v>
      </c>
      <c r="Y6" s="62">
        <v>2003</v>
      </c>
      <c r="Z6" s="59">
        <v>-8.1999999999999993</v>
      </c>
      <c r="AA6" s="62">
        <v>147176</v>
      </c>
      <c r="AB6" s="59">
        <v>12</v>
      </c>
    </row>
    <row r="7" spans="1:28" x14ac:dyDescent="0.55000000000000004">
      <c r="A7" s="8"/>
      <c r="B7" s="27" t="s">
        <v>11</v>
      </c>
      <c r="C7" s="62">
        <v>1260493</v>
      </c>
      <c r="D7" s="62">
        <v>1115333</v>
      </c>
      <c r="E7" s="40">
        <f t="shared" si="0"/>
        <v>13.014947105483298</v>
      </c>
      <c r="F7" s="40">
        <f t="shared" si="1"/>
        <v>7.2016829806688731</v>
      </c>
      <c r="G7" s="62">
        <v>753866</v>
      </c>
      <c r="H7" s="59">
        <v>2.7</v>
      </c>
      <c r="I7" s="62">
        <v>240877</v>
      </c>
      <c r="J7" s="59">
        <v>5.2</v>
      </c>
      <c r="K7" s="62">
        <v>60225</v>
      </c>
      <c r="L7" s="59">
        <v>-2.1</v>
      </c>
      <c r="M7" s="62">
        <v>58558</v>
      </c>
      <c r="N7" s="59">
        <v>63.1</v>
      </c>
      <c r="O7" s="62">
        <v>113348</v>
      </c>
      <c r="P7" s="59">
        <v>160.30000000000001</v>
      </c>
      <c r="Q7" s="62">
        <v>1226874</v>
      </c>
      <c r="R7" s="59">
        <v>11.1</v>
      </c>
      <c r="S7" s="62">
        <v>20135</v>
      </c>
      <c r="T7" s="59">
        <v>252.4</v>
      </c>
      <c r="U7" s="59">
        <v>124</v>
      </c>
      <c r="V7" s="59">
        <v>-62.7</v>
      </c>
      <c r="W7" s="62">
        <v>7242</v>
      </c>
      <c r="X7" s="59">
        <v>362.2</v>
      </c>
      <c r="Y7" s="62">
        <v>6118</v>
      </c>
      <c r="Z7" s="59">
        <v>71.2</v>
      </c>
      <c r="AA7" s="62">
        <v>33619</v>
      </c>
      <c r="AB7" s="59">
        <v>200.6</v>
      </c>
    </row>
    <row r="8" spans="1:28" x14ac:dyDescent="0.55000000000000004">
      <c r="A8" s="8"/>
      <c r="B8" s="27" t="s">
        <v>13</v>
      </c>
      <c r="C8" s="62">
        <v>694934</v>
      </c>
      <c r="D8" s="62">
        <v>683818</v>
      </c>
      <c r="E8" s="40">
        <f t="shared" si="0"/>
        <v>1.6255787358624652</v>
      </c>
      <c r="F8" s="40">
        <f t="shared" si="1"/>
        <v>3.9704261431742522</v>
      </c>
      <c r="G8" s="62">
        <v>580941</v>
      </c>
      <c r="H8" s="59">
        <v>1.6</v>
      </c>
      <c r="I8" s="62">
        <v>58931</v>
      </c>
      <c r="J8" s="59">
        <v>-15.8</v>
      </c>
      <c r="K8" s="62">
        <v>3557</v>
      </c>
      <c r="L8" s="59">
        <v>3.5</v>
      </c>
      <c r="M8" s="62">
        <v>45139</v>
      </c>
      <c r="N8" s="59">
        <v>38.1</v>
      </c>
      <c r="O8" s="62">
        <v>2211</v>
      </c>
      <c r="P8" s="59">
        <v>-31.8</v>
      </c>
      <c r="Q8" s="62">
        <v>690779</v>
      </c>
      <c r="R8" s="59">
        <v>1.4</v>
      </c>
      <c r="S8" s="62">
        <v>3380</v>
      </c>
      <c r="T8" s="59">
        <v>78.2</v>
      </c>
      <c r="U8" s="59">
        <v>120</v>
      </c>
      <c r="V8" s="59">
        <v>-8.4</v>
      </c>
      <c r="W8" s="59">
        <v>407</v>
      </c>
      <c r="X8" s="59">
        <v>123.6</v>
      </c>
      <c r="Y8" s="59">
        <v>248</v>
      </c>
      <c r="Z8" s="59">
        <v>-14.2</v>
      </c>
      <c r="AA8" s="62">
        <v>4155</v>
      </c>
      <c r="AB8" s="59">
        <v>66.3</v>
      </c>
    </row>
    <row r="9" spans="1:28" x14ac:dyDescent="0.55000000000000004">
      <c r="A9" s="8"/>
      <c r="B9" s="27" t="s">
        <v>130</v>
      </c>
      <c r="C9" s="62">
        <v>52462</v>
      </c>
      <c r="D9" s="62">
        <v>52831</v>
      </c>
      <c r="E9" s="40">
        <f t="shared" ref="E9" si="2">(C9/D9-1)*100</f>
        <v>-0.69845355946319687</v>
      </c>
      <c r="F9" s="40">
        <f t="shared" ref="F9" si="3">(C9/$C$4)*100</f>
        <v>0.29973565305943817</v>
      </c>
      <c r="G9" s="62">
        <v>42691</v>
      </c>
      <c r="H9" s="59">
        <v>0.7</v>
      </c>
      <c r="I9" s="62">
        <v>6334</v>
      </c>
      <c r="J9" s="59">
        <v>-20</v>
      </c>
      <c r="K9" s="59">
        <v>266</v>
      </c>
      <c r="L9" s="59">
        <v>71.599999999999994</v>
      </c>
      <c r="M9" s="62">
        <v>2470</v>
      </c>
      <c r="N9" s="59">
        <v>17.2</v>
      </c>
      <c r="O9" s="59">
        <v>628</v>
      </c>
      <c r="P9" s="59">
        <v>258.89999999999998</v>
      </c>
      <c r="Q9" s="62">
        <v>52389</v>
      </c>
      <c r="R9" s="59">
        <v>-0.7</v>
      </c>
      <c r="S9" s="59">
        <v>65</v>
      </c>
      <c r="T9" s="59">
        <v>51.2</v>
      </c>
      <c r="U9" s="59">
        <v>6</v>
      </c>
      <c r="V9" s="59">
        <v>20</v>
      </c>
      <c r="W9" s="59">
        <v>1</v>
      </c>
      <c r="X9" s="59">
        <v>-88.9</v>
      </c>
      <c r="Y9" s="59">
        <v>1</v>
      </c>
      <c r="Z9" s="59">
        <v>0</v>
      </c>
      <c r="AA9" s="59">
        <v>73</v>
      </c>
      <c r="AB9" s="59">
        <v>25.9</v>
      </c>
    </row>
    <row r="10" spans="1:28" x14ac:dyDescent="0.55000000000000004">
      <c r="A10" s="8"/>
      <c r="B10" s="27" t="s">
        <v>14</v>
      </c>
      <c r="C10" s="62">
        <v>503867</v>
      </c>
      <c r="D10" s="62">
        <v>460168</v>
      </c>
      <c r="E10" s="40">
        <f t="shared" si="0"/>
        <v>9.4963143895272939</v>
      </c>
      <c r="F10" s="40">
        <f t="shared" si="1"/>
        <v>2.878786632230947</v>
      </c>
      <c r="G10" s="62">
        <v>281108</v>
      </c>
      <c r="H10" s="59">
        <v>8.9</v>
      </c>
      <c r="I10" s="62">
        <v>24089</v>
      </c>
      <c r="J10" s="59">
        <v>4.5999999999999996</v>
      </c>
      <c r="K10" s="59">
        <v>961</v>
      </c>
      <c r="L10" s="59">
        <v>3.9</v>
      </c>
      <c r="M10" s="62">
        <v>4526</v>
      </c>
      <c r="N10" s="59">
        <v>11</v>
      </c>
      <c r="O10" s="59">
        <v>762</v>
      </c>
      <c r="P10" s="59">
        <v>-20.7</v>
      </c>
      <c r="Q10" s="62">
        <v>311446</v>
      </c>
      <c r="R10" s="59">
        <v>8.4</v>
      </c>
      <c r="S10" s="62">
        <v>79267</v>
      </c>
      <c r="T10" s="59">
        <v>12.8</v>
      </c>
      <c r="U10" s="62">
        <v>12633</v>
      </c>
      <c r="V10" s="59">
        <v>-7</v>
      </c>
      <c r="W10" s="62">
        <v>6632</v>
      </c>
      <c r="X10" s="59">
        <v>23.9</v>
      </c>
      <c r="Y10" s="62">
        <v>93889</v>
      </c>
      <c r="Z10" s="59">
        <v>12.1</v>
      </c>
      <c r="AA10" s="62">
        <v>192421</v>
      </c>
      <c r="AB10" s="59">
        <v>11.2</v>
      </c>
    </row>
    <row r="11" spans="1:28" x14ac:dyDescent="0.55000000000000004">
      <c r="A11" s="8"/>
      <c r="B11" s="27" t="s">
        <v>12</v>
      </c>
      <c r="C11" s="62">
        <v>571610</v>
      </c>
      <c r="D11" s="62">
        <v>558912</v>
      </c>
      <c r="E11" s="40">
        <f t="shared" si="0"/>
        <v>2.2719140043513164</v>
      </c>
      <c r="F11" s="40">
        <f t="shared" si="1"/>
        <v>3.2658285358031613</v>
      </c>
      <c r="G11" s="62">
        <v>454976</v>
      </c>
      <c r="H11" s="59">
        <v>-3.7</v>
      </c>
      <c r="I11" s="62">
        <v>59437</v>
      </c>
      <c r="J11" s="59">
        <v>58.4</v>
      </c>
      <c r="K11" s="62">
        <v>1395</v>
      </c>
      <c r="L11" s="59">
        <v>34.299999999999997</v>
      </c>
      <c r="M11" s="62">
        <v>42273</v>
      </c>
      <c r="N11" s="59">
        <v>10.5</v>
      </c>
      <c r="O11" s="62">
        <v>7118</v>
      </c>
      <c r="P11" s="59">
        <v>93.5</v>
      </c>
      <c r="Q11" s="62">
        <v>565199</v>
      </c>
      <c r="R11" s="59">
        <v>2.2000000000000002</v>
      </c>
      <c r="S11" s="62">
        <v>3736</v>
      </c>
      <c r="T11" s="59">
        <v>6.4</v>
      </c>
      <c r="U11" s="59">
        <v>298</v>
      </c>
      <c r="V11" s="59">
        <v>-33.799999999999997</v>
      </c>
      <c r="W11" s="59">
        <v>160</v>
      </c>
      <c r="X11" s="59">
        <v>20.3</v>
      </c>
      <c r="Y11" s="62">
        <v>2217</v>
      </c>
      <c r="Z11" s="59">
        <v>16.899999999999999</v>
      </c>
      <c r="AA11" s="62">
        <v>6411</v>
      </c>
      <c r="AB11" s="59">
        <v>7</v>
      </c>
    </row>
    <row r="12" spans="1:28" x14ac:dyDescent="0.55000000000000004">
      <c r="A12" s="8"/>
      <c r="B12" s="27" t="s">
        <v>16</v>
      </c>
      <c r="C12" s="62">
        <v>278575</v>
      </c>
      <c r="D12" s="62">
        <v>249067</v>
      </c>
      <c r="E12" s="40">
        <f t="shared" si="0"/>
        <v>11.847414551104718</v>
      </c>
      <c r="F12" s="40">
        <f t="shared" si="1"/>
        <v>1.5916064875725857</v>
      </c>
      <c r="G12" s="62">
        <v>203465</v>
      </c>
      <c r="H12" s="59">
        <v>10.1</v>
      </c>
      <c r="I12" s="62">
        <v>15086</v>
      </c>
      <c r="J12" s="59">
        <v>19</v>
      </c>
      <c r="K12" s="59">
        <v>945</v>
      </c>
      <c r="L12" s="59">
        <v>24.7</v>
      </c>
      <c r="M12" s="62">
        <v>4321</v>
      </c>
      <c r="N12" s="59">
        <v>27.3</v>
      </c>
      <c r="O12" s="59">
        <v>253</v>
      </c>
      <c r="P12" s="59">
        <v>-4.9000000000000004</v>
      </c>
      <c r="Q12" s="62">
        <v>224070</v>
      </c>
      <c r="R12" s="59">
        <v>11</v>
      </c>
      <c r="S12" s="62">
        <v>19680</v>
      </c>
      <c r="T12" s="59">
        <v>15.6</v>
      </c>
      <c r="U12" s="62">
        <v>3050</v>
      </c>
      <c r="V12" s="59">
        <v>-6.9</v>
      </c>
      <c r="W12" s="62">
        <v>3090</v>
      </c>
      <c r="X12" s="59">
        <v>38.4</v>
      </c>
      <c r="Y12" s="62">
        <v>28685</v>
      </c>
      <c r="Z12" s="59">
        <v>16.100000000000001</v>
      </c>
      <c r="AA12" s="62">
        <v>54505</v>
      </c>
      <c r="AB12" s="59">
        <v>15.4</v>
      </c>
    </row>
    <row r="13" spans="1:28" x14ac:dyDescent="0.55000000000000004">
      <c r="A13" s="8"/>
      <c r="B13" s="27" t="s">
        <v>15</v>
      </c>
      <c r="C13" s="62">
        <v>408590</v>
      </c>
      <c r="D13" s="62">
        <v>382929</v>
      </c>
      <c r="E13" s="40">
        <f t="shared" si="0"/>
        <v>6.7012422668432103</v>
      </c>
      <c r="F13" s="40">
        <f t="shared" si="1"/>
        <v>2.3344323602522943</v>
      </c>
      <c r="G13" s="62">
        <v>308621</v>
      </c>
      <c r="H13" s="59">
        <v>1.8</v>
      </c>
      <c r="I13" s="62">
        <v>47720</v>
      </c>
      <c r="J13" s="59">
        <v>36</v>
      </c>
      <c r="K13" s="62">
        <v>1632</v>
      </c>
      <c r="L13" s="59">
        <v>8.1999999999999993</v>
      </c>
      <c r="M13" s="62">
        <v>47187</v>
      </c>
      <c r="N13" s="59">
        <v>15.9</v>
      </c>
      <c r="O13" s="59">
        <v>706</v>
      </c>
      <c r="P13" s="59">
        <v>144.30000000000001</v>
      </c>
      <c r="Q13" s="62">
        <v>405866</v>
      </c>
      <c r="R13" s="59">
        <v>6.6</v>
      </c>
      <c r="S13" s="62">
        <v>1640</v>
      </c>
      <c r="T13" s="59">
        <v>41.9</v>
      </c>
      <c r="U13" s="59">
        <v>95</v>
      </c>
      <c r="V13" s="59">
        <v>-26.4</v>
      </c>
      <c r="W13" s="59">
        <v>262</v>
      </c>
      <c r="X13" s="59">
        <v>27.2</v>
      </c>
      <c r="Y13" s="59">
        <v>727</v>
      </c>
      <c r="Z13" s="59">
        <v>12.2</v>
      </c>
      <c r="AA13" s="62">
        <v>2724</v>
      </c>
      <c r="AB13" s="59">
        <v>27.3</v>
      </c>
    </row>
    <row r="14" spans="1:28" x14ac:dyDescent="0.55000000000000004">
      <c r="A14" s="8"/>
      <c r="B14" s="27" t="s">
        <v>18</v>
      </c>
      <c r="C14" s="62">
        <v>553731</v>
      </c>
      <c r="D14" s="62">
        <v>457818</v>
      </c>
      <c r="E14" s="40">
        <f t="shared" si="0"/>
        <v>20.950028177135891</v>
      </c>
      <c r="F14" s="40">
        <f t="shared" si="1"/>
        <v>3.1636789086244477</v>
      </c>
      <c r="G14" s="62">
        <v>454160</v>
      </c>
      <c r="H14" s="59">
        <v>18</v>
      </c>
      <c r="I14" s="62">
        <v>65295</v>
      </c>
      <c r="J14" s="59">
        <v>39.4</v>
      </c>
      <c r="K14" s="62">
        <v>1146</v>
      </c>
      <c r="L14" s="59">
        <v>-32.299999999999997</v>
      </c>
      <c r="M14" s="62">
        <v>6628</v>
      </c>
      <c r="N14" s="59">
        <v>17.100000000000001</v>
      </c>
      <c r="O14" s="62">
        <v>18272</v>
      </c>
      <c r="P14" s="59">
        <v>60.9</v>
      </c>
      <c r="Q14" s="62">
        <v>545501</v>
      </c>
      <c r="R14" s="59">
        <v>21.1</v>
      </c>
      <c r="S14" s="59">
        <v>913</v>
      </c>
      <c r="T14" s="59">
        <v>56.3</v>
      </c>
      <c r="U14" s="59">
        <v>719</v>
      </c>
      <c r="V14" s="59">
        <v>41.5</v>
      </c>
      <c r="W14" s="59">
        <v>125</v>
      </c>
      <c r="X14" s="59">
        <v>-6.7</v>
      </c>
      <c r="Y14" s="62">
        <v>6473</v>
      </c>
      <c r="Z14" s="59">
        <v>6.5</v>
      </c>
      <c r="AA14" s="62">
        <v>8230</v>
      </c>
      <c r="AB14" s="59">
        <v>12.7</v>
      </c>
    </row>
    <row r="15" spans="1:28" x14ac:dyDescent="0.55000000000000004">
      <c r="A15" s="8"/>
      <c r="B15" s="27" t="s">
        <v>19</v>
      </c>
      <c r="C15" s="62">
        <v>143367</v>
      </c>
      <c r="D15" s="62">
        <v>119791</v>
      </c>
      <c r="E15" s="40">
        <f t="shared" si="0"/>
        <v>19.680944311342262</v>
      </c>
      <c r="F15" s="40">
        <f t="shared" si="1"/>
        <v>0.81911100171881501</v>
      </c>
      <c r="G15" s="62">
        <v>78405</v>
      </c>
      <c r="H15" s="59">
        <v>12.2</v>
      </c>
      <c r="I15" s="62">
        <v>8041</v>
      </c>
      <c r="J15" s="59">
        <v>31</v>
      </c>
      <c r="K15" s="62">
        <v>1446</v>
      </c>
      <c r="L15" s="59">
        <v>19.3</v>
      </c>
      <c r="M15" s="62">
        <v>1014</v>
      </c>
      <c r="N15" s="59">
        <v>1.1000000000000001</v>
      </c>
      <c r="O15" s="59">
        <v>397</v>
      </c>
      <c r="P15" s="59">
        <v>39.799999999999997</v>
      </c>
      <c r="Q15" s="62">
        <v>89303</v>
      </c>
      <c r="R15" s="59">
        <v>13.8</v>
      </c>
      <c r="S15" s="62">
        <v>25154</v>
      </c>
      <c r="T15" s="59">
        <v>36.299999999999997</v>
      </c>
      <c r="U15" s="62">
        <v>3277</v>
      </c>
      <c r="V15" s="59">
        <v>-4.2</v>
      </c>
      <c r="W15" s="62">
        <v>2094</v>
      </c>
      <c r="X15" s="59">
        <v>33.799999999999997</v>
      </c>
      <c r="Y15" s="62">
        <v>23539</v>
      </c>
      <c r="Z15" s="59">
        <v>31.9</v>
      </c>
      <c r="AA15" s="62">
        <v>54064</v>
      </c>
      <c r="AB15" s="59">
        <v>30.9</v>
      </c>
    </row>
    <row r="16" spans="1:28" x14ac:dyDescent="0.55000000000000004">
      <c r="A16" s="8"/>
      <c r="B16" s="27" t="s">
        <v>17</v>
      </c>
      <c r="C16" s="62">
        <v>246142</v>
      </c>
      <c r="D16" s="62">
        <v>231897</v>
      </c>
      <c r="E16" s="40">
        <f t="shared" si="0"/>
        <v>6.1428134042268656</v>
      </c>
      <c r="F16" s="40">
        <f t="shared" si="1"/>
        <v>1.4063042414577454</v>
      </c>
      <c r="G16" s="62">
        <v>220098</v>
      </c>
      <c r="H16" s="59">
        <v>1.4</v>
      </c>
      <c r="I16" s="62">
        <v>17112</v>
      </c>
      <c r="J16" s="59">
        <v>189.3</v>
      </c>
      <c r="K16" s="62">
        <v>2964</v>
      </c>
      <c r="L16" s="59">
        <v>14.4</v>
      </c>
      <c r="M16" s="62">
        <v>4150</v>
      </c>
      <c r="N16" s="59">
        <v>-11.9</v>
      </c>
      <c r="O16" s="59">
        <v>266</v>
      </c>
      <c r="P16" s="59">
        <v>18.8</v>
      </c>
      <c r="Q16" s="62">
        <v>244590</v>
      </c>
      <c r="R16" s="59">
        <v>6.1</v>
      </c>
      <c r="S16" s="62">
        <v>1112</v>
      </c>
      <c r="T16" s="59">
        <v>3.2</v>
      </c>
      <c r="U16" s="59">
        <v>56</v>
      </c>
      <c r="V16" s="59">
        <v>-36.4</v>
      </c>
      <c r="W16" s="59">
        <v>134</v>
      </c>
      <c r="X16" s="59">
        <v>55.8</v>
      </c>
      <c r="Y16" s="59">
        <v>250</v>
      </c>
      <c r="Z16" s="59">
        <v>68.900000000000006</v>
      </c>
      <c r="AA16" s="62">
        <v>1552</v>
      </c>
      <c r="AB16" s="59">
        <v>10.9</v>
      </c>
    </row>
    <row r="17" spans="1:28" x14ac:dyDescent="0.55000000000000004">
      <c r="A17" s="8"/>
      <c r="B17" s="27" t="s">
        <v>20</v>
      </c>
      <c r="C17" s="62">
        <v>113599</v>
      </c>
      <c r="D17" s="62">
        <v>113864</v>
      </c>
      <c r="E17" s="40">
        <f t="shared" si="0"/>
        <v>-0.23273378767653119</v>
      </c>
      <c r="F17" s="40">
        <f t="shared" si="1"/>
        <v>0.64903492912773286</v>
      </c>
      <c r="G17" s="62">
        <v>95130</v>
      </c>
      <c r="H17" s="59">
        <v>-2</v>
      </c>
      <c r="I17" s="62">
        <v>14631</v>
      </c>
      <c r="J17" s="59">
        <v>9</v>
      </c>
      <c r="K17" s="59">
        <v>499</v>
      </c>
      <c r="L17" s="59">
        <v>-11.7</v>
      </c>
      <c r="M17" s="62">
        <v>1740</v>
      </c>
      <c r="N17" s="59">
        <v>32</v>
      </c>
      <c r="O17" s="62">
        <v>1499</v>
      </c>
      <c r="P17" s="59">
        <v>8.4</v>
      </c>
      <c r="Q17" s="62">
        <v>113499</v>
      </c>
      <c r="R17" s="59">
        <v>-0.2</v>
      </c>
      <c r="S17" s="59">
        <v>52</v>
      </c>
      <c r="T17" s="59">
        <v>0</v>
      </c>
      <c r="U17" s="59">
        <v>40</v>
      </c>
      <c r="V17" s="59">
        <v>29</v>
      </c>
      <c r="W17" s="59">
        <v>1</v>
      </c>
      <c r="X17" s="41" t="s">
        <v>145</v>
      </c>
      <c r="Y17" s="59">
        <v>7</v>
      </c>
      <c r="Z17" s="59">
        <v>-61.1</v>
      </c>
      <c r="AA17" s="59">
        <v>100</v>
      </c>
      <c r="AB17" s="59">
        <v>-1</v>
      </c>
    </row>
    <row r="18" spans="1:28" x14ac:dyDescent="0.55000000000000004">
      <c r="A18" s="8"/>
      <c r="B18" s="27" t="s">
        <v>22</v>
      </c>
      <c r="C18" s="62">
        <v>88276</v>
      </c>
      <c r="D18" s="62">
        <v>82984</v>
      </c>
      <c r="E18" s="40">
        <f t="shared" si="0"/>
        <v>6.377132941289898</v>
      </c>
      <c r="F18" s="40">
        <f t="shared" si="1"/>
        <v>0.50435485702937299</v>
      </c>
      <c r="G18" s="62">
        <v>85282</v>
      </c>
      <c r="H18" s="59">
        <v>5.9</v>
      </c>
      <c r="I18" s="62">
        <v>2104</v>
      </c>
      <c r="J18" s="59">
        <v>18.3</v>
      </c>
      <c r="K18" s="59">
        <v>71</v>
      </c>
      <c r="L18" s="59">
        <v>-40.299999999999997</v>
      </c>
      <c r="M18" s="59">
        <v>4</v>
      </c>
      <c r="N18" s="59">
        <v>-92.6</v>
      </c>
      <c r="O18" s="59">
        <v>790</v>
      </c>
      <c r="P18" s="59">
        <v>84.6</v>
      </c>
      <c r="Q18" s="62">
        <v>88251</v>
      </c>
      <c r="R18" s="59">
        <v>6.4</v>
      </c>
      <c r="S18" s="59">
        <v>13</v>
      </c>
      <c r="T18" s="59">
        <v>225</v>
      </c>
      <c r="U18" s="59">
        <v>0</v>
      </c>
      <c r="V18" s="59">
        <v>-100</v>
      </c>
      <c r="W18" s="59">
        <v>2</v>
      </c>
      <c r="X18" s="41" t="s">
        <v>145</v>
      </c>
      <c r="Y18" s="59">
        <v>10</v>
      </c>
      <c r="Z18" s="59">
        <v>-71.400000000000006</v>
      </c>
      <c r="AA18" s="59">
        <v>25</v>
      </c>
      <c r="AB18" s="59">
        <v>-40.5</v>
      </c>
    </row>
    <row r="19" spans="1:28" x14ac:dyDescent="0.55000000000000004">
      <c r="A19" s="8"/>
      <c r="B19" s="27" t="s">
        <v>21</v>
      </c>
      <c r="C19" s="62">
        <v>73722</v>
      </c>
      <c r="D19" s="62">
        <v>71094</v>
      </c>
      <c r="E19" s="40">
        <f t="shared" si="0"/>
        <v>3.6965144737952649</v>
      </c>
      <c r="F19" s="40">
        <f t="shared" si="1"/>
        <v>0.42120223809324653</v>
      </c>
      <c r="G19" s="62">
        <v>25324</v>
      </c>
      <c r="H19" s="59">
        <v>8.5</v>
      </c>
      <c r="I19" s="62">
        <v>7486</v>
      </c>
      <c r="J19" s="59">
        <v>18.5</v>
      </c>
      <c r="K19" s="59">
        <v>83</v>
      </c>
      <c r="L19" s="59">
        <v>12.2</v>
      </c>
      <c r="M19" s="59">
        <v>266</v>
      </c>
      <c r="N19" s="59">
        <v>-26.9</v>
      </c>
      <c r="O19" s="59">
        <v>40</v>
      </c>
      <c r="P19" s="59">
        <v>66.7</v>
      </c>
      <c r="Q19" s="62">
        <v>33199</v>
      </c>
      <c r="R19" s="59">
        <v>10.3</v>
      </c>
      <c r="S19" s="62">
        <v>9475</v>
      </c>
      <c r="T19" s="59">
        <v>7.2</v>
      </c>
      <c r="U19" s="62">
        <v>1909</v>
      </c>
      <c r="V19" s="59">
        <v>7.6</v>
      </c>
      <c r="W19" s="59">
        <v>40</v>
      </c>
      <c r="X19" s="59">
        <v>-13</v>
      </c>
      <c r="Y19" s="62">
        <v>29099</v>
      </c>
      <c r="Z19" s="59">
        <v>-4</v>
      </c>
      <c r="AA19" s="62">
        <v>40523</v>
      </c>
      <c r="AB19" s="59">
        <v>-1.1000000000000001</v>
      </c>
    </row>
    <row r="20" spans="1:28" x14ac:dyDescent="0.55000000000000004">
      <c r="A20" s="8"/>
      <c r="B20" s="27" t="s">
        <v>23</v>
      </c>
      <c r="C20" s="62">
        <v>52966</v>
      </c>
      <c r="D20" s="62">
        <v>52859</v>
      </c>
      <c r="E20" s="40">
        <f t="shared" si="0"/>
        <v>0.2024253201914572</v>
      </c>
      <c r="F20" s="40">
        <f t="shared" si="1"/>
        <v>0.30261519957199884</v>
      </c>
      <c r="G20" s="62">
        <v>51746</v>
      </c>
      <c r="H20" s="59">
        <v>-0.3</v>
      </c>
      <c r="I20" s="59">
        <v>701</v>
      </c>
      <c r="J20" s="59">
        <v>31.5</v>
      </c>
      <c r="K20" s="59">
        <v>274</v>
      </c>
      <c r="L20" s="59">
        <v>-0.4</v>
      </c>
      <c r="M20" s="59">
        <v>46</v>
      </c>
      <c r="N20" s="59">
        <v>27.8</v>
      </c>
      <c r="O20" s="59">
        <v>49</v>
      </c>
      <c r="P20" s="59">
        <v>25.6</v>
      </c>
      <c r="Q20" s="62">
        <v>52816</v>
      </c>
      <c r="R20" s="59">
        <v>0</v>
      </c>
      <c r="S20" s="59">
        <v>119</v>
      </c>
      <c r="T20" s="59">
        <v>170.5</v>
      </c>
      <c r="U20" s="59">
        <v>1</v>
      </c>
      <c r="V20" s="59">
        <v>-50</v>
      </c>
      <c r="W20" s="59">
        <v>22</v>
      </c>
      <c r="X20" s="59">
        <v>266.7</v>
      </c>
      <c r="Y20" s="59">
        <v>8</v>
      </c>
      <c r="Z20" s="59">
        <v>60</v>
      </c>
      <c r="AA20" s="59">
        <v>150</v>
      </c>
      <c r="AB20" s="59">
        <v>163.19999999999999</v>
      </c>
    </row>
    <row r="21" spans="1:28" x14ac:dyDescent="0.55000000000000004">
      <c r="A21" s="8"/>
      <c r="B21" s="27" t="s">
        <v>119</v>
      </c>
      <c r="C21" s="62">
        <v>41734</v>
      </c>
      <c r="D21" s="62">
        <v>33395</v>
      </c>
      <c r="E21" s="40">
        <f t="shared" si="0"/>
        <v>24.970804012576743</v>
      </c>
      <c r="F21" s="40">
        <f t="shared" si="1"/>
        <v>0.23844244872064718</v>
      </c>
      <c r="G21" s="62">
        <v>38957</v>
      </c>
      <c r="H21" s="59">
        <v>25</v>
      </c>
      <c r="I21" s="62">
        <v>2212</v>
      </c>
      <c r="J21" s="59">
        <v>48.5</v>
      </c>
      <c r="K21" s="59">
        <v>53</v>
      </c>
      <c r="L21" s="59">
        <v>71</v>
      </c>
      <c r="M21" s="59">
        <v>449</v>
      </c>
      <c r="N21" s="59">
        <v>-9.6999999999999993</v>
      </c>
      <c r="O21" s="59">
        <v>34</v>
      </c>
      <c r="P21" s="59">
        <v>-48.5</v>
      </c>
      <c r="Q21" s="62">
        <v>41705</v>
      </c>
      <c r="R21" s="59">
        <v>25.4</v>
      </c>
      <c r="S21" s="59">
        <v>19</v>
      </c>
      <c r="T21" s="59">
        <v>-66.099999999999994</v>
      </c>
      <c r="U21" s="59">
        <v>0</v>
      </c>
      <c r="V21" s="41" t="s">
        <v>145</v>
      </c>
      <c r="W21" s="59">
        <v>8</v>
      </c>
      <c r="X21" s="59">
        <v>-88.2</v>
      </c>
      <c r="Y21" s="59">
        <v>2</v>
      </c>
      <c r="Z21" s="59">
        <v>-80</v>
      </c>
      <c r="AA21" s="59">
        <v>29</v>
      </c>
      <c r="AB21" s="59">
        <v>-78.400000000000006</v>
      </c>
    </row>
    <row r="22" spans="1:28" x14ac:dyDescent="0.55000000000000004">
      <c r="A22" s="8"/>
      <c r="B22" s="27" t="s">
        <v>24</v>
      </c>
      <c r="C22" s="62">
        <v>35054</v>
      </c>
      <c r="D22" s="62">
        <v>29379</v>
      </c>
      <c r="E22" s="40">
        <f t="shared" si="0"/>
        <v>19.316518601722322</v>
      </c>
      <c r="F22" s="40">
        <f t="shared" si="1"/>
        <v>0.20027703065734334</v>
      </c>
      <c r="G22" s="62">
        <v>32915</v>
      </c>
      <c r="H22" s="59">
        <v>18.5</v>
      </c>
      <c r="I22" s="59">
        <v>522</v>
      </c>
      <c r="J22" s="59">
        <v>-33.799999999999997</v>
      </c>
      <c r="K22" s="59">
        <v>807</v>
      </c>
      <c r="L22" s="59">
        <v>48.3</v>
      </c>
      <c r="M22" s="59">
        <v>116</v>
      </c>
      <c r="N22" s="59">
        <v>-19.399999999999999</v>
      </c>
      <c r="O22" s="59">
        <v>594</v>
      </c>
      <c r="P22" s="59">
        <v>980</v>
      </c>
      <c r="Q22" s="62">
        <v>34954</v>
      </c>
      <c r="R22" s="59">
        <v>19.3</v>
      </c>
      <c r="S22" s="59">
        <v>25</v>
      </c>
      <c r="T22" s="59">
        <v>8.6999999999999993</v>
      </c>
      <c r="U22" s="59">
        <v>2</v>
      </c>
      <c r="V22" s="59">
        <v>0</v>
      </c>
      <c r="W22" s="59">
        <v>6</v>
      </c>
      <c r="X22" s="59">
        <v>200</v>
      </c>
      <c r="Y22" s="59">
        <v>67</v>
      </c>
      <c r="Z22" s="59">
        <v>48.9</v>
      </c>
      <c r="AA22" s="59">
        <v>100</v>
      </c>
      <c r="AB22" s="59">
        <v>38.9</v>
      </c>
    </row>
    <row r="23" spans="1:28" x14ac:dyDescent="0.55000000000000004">
      <c r="A23" s="8"/>
      <c r="B23" s="27" t="s">
        <v>25</v>
      </c>
      <c r="C23" s="62">
        <v>31293</v>
      </c>
      <c r="D23" s="62">
        <v>29558</v>
      </c>
      <c r="E23" s="40">
        <f t="shared" si="0"/>
        <v>5.8698152784356195</v>
      </c>
      <c r="F23" s="40">
        <f t="shared" si="1"/>
        <v>0.17878898614595323</v>
      </c>
      <c r="G23" s="62">
        <v>27501</v>
      </c>
      <c r="H23" s="59">
        <v>4.2</v>
      </c>
      <c r="I23" s="59">
        <v>656</v>
      </c>
      <c r="J23" s="59">
        <v>-3.7</v>
      </c>
      <c r="K23" s="59">
        <v>394</v>
      </c>
      <c r="L23" s="59">
        <v>25.1</v>
      </c>
      <c r="M23" s="59">
        <v>42</v>
      </c>
      <c r="N23" s="59">
        <v>27.3</v>
      </c>
      <c r="O23" s="59">
        <v>136</v>
      </c>
      <c r="P23" s="59">
        <v>-12.3</v>
      </c>
      <c r="Q23" s="62">
        <v>28729</v>
      </c>
      <c r="R23" s="59">
        <v>4.2</v>
      </c>
      <c r="S23" s="59">
        <v>779</v>
      </c>
      <c r="T23" s="59">
        <v>72.7</v>
      </c>
      <c r="U23" s="59">
        <v>112</v>
      </c>
      <c r="V23" s="59">
        <v>-37.799999999999997</v>
      </c>
      <c r="W23" s="59">
        <v>80</v>
      </c>
      <c r="X23" s="59">
        <v>-43.7</v>
      </c>
      <c r="Y23" s="62">
        <v>1593</v>
      </c>
      <c r="Z23" s="59">
        <v>32.1</v>
      </c>
      <c r="AA23" s="62">
        <v>2564</v>
      </c>
      <c r="AB23" s="59">
        <v>29.6</v>
      </c>
    </row>
    <row r="24" spans="1:28" x14ac:dyDescent="0.55000000000000004">
      <c r="A24" s="8"/>
      <c r="B24" s="27" t="s">
        <v>26</v>
      </c>
      <c r="C24" s="62">
        <v>18338</v>
      </c>
      <c r="D24" s="62">
        <v>17901</v>
      </c>
      <c r="E24" s="40">
        <f t="shared" si="0"/>
        <v>2.4412044019887169</v>
      </c>
      <c r="F24" s="40">
        <f t="shared" si="1"/>
        <v>0.10477207132408176</v>
      </c>
      <c r="G24" s="62">
        <v>14709</v>
      </c>
      <c r="H24" s="59">
        <v>-0.5</v>
      </c>
      <c r="I24" s="59">
        <v>977</v>
      </c>
      <c r="J24" s="59">
        <v>20.2</v>
      </c>
      <c r="K24" s="59">
        <v>50</v>
      </c>
      <c r="L24" s="59">
        <v>-16.7</v>
      </c>
      <c r="M24" s="59">
        <v>69</v>
      </c>
      <c r="N24" s="59">
        <v>-50.4</v>
      </c>
      <c r="O24" s="59">
        <v>23</v>
      </c>
      <c r="P24" s="59">
        <v>-17.899999999999999</v>
      </c>
      <c r="Q24" s="62">
        <v>15828</v>
      </c>
      <c r="R24" s="59">
        <v>0</v>
      </c>
      <c r="S24" s="62">
        <v>1820</v>
      </c>
      <c r="T24" s="59">
        <v>31.3</v>
      </c>
      <c r="U24" s="59">
        <v>144</v>
      </c>
      <c r="V24" s="59">
        <v>108.7</v>
      </c>
      <c r="W24" s="59">
        <v>29</v>
      </c>
      <c r="X24" s="59">
        <v>93.3</v>
      </c>
      <c r="Y24" s="59">
        <v>517</v>
      </c>
      <c r="Z24" s="59">
        <v>-14</v>
      </c>
      <c r="AA24" s="62">
        <v>2510</v>
      </c>
      <c r="AB24" s="59">
        <v>21.2</v>
      </c>
    </row>
    <row r="25" spans="1:28" x14ac:dyDescent="0.55000000000000004">
      <c r="A25" s="8"/>
      <c r="B25" s="27" t="s">
        <v>29</v>
      </c>
      <c r="C25" s="62">
        <v>17952</v>
      </c>
      <c r="D25" s="62">
        <v>16151</v>
      </c>
      <c r="E25" s="40">
        <f t="shared" si="0"/>
        <v>11.15101232121849</v>
      </c>
      <c r="F25" s="40">
        <f t="shared" si="1"/>
        <v>0.10256670435216031</v>
      </c>
      <c r="G25" s="62">
        <v>13010</v>
      </c>
      <c r="H25" s="59">
        <v>7.7</v>
      </c>
      <c r="I25" s="62">
        <v>1244</v>
      </c>
      <c r="J25" s="59">
        <v>22.6</v>
      </c>
      <c r="K25" s="59">
        <v>156</v>
      </c>
      <c r="L25" s="59">
        <v>1.3</v>
      </c>
      <c r="M25" s="59">
        <v>171</v>
      </c>
      <c r="N25" s="59">
        <v>69.3</v>
      </c>
      <c r="O25" s="59">
        <v>76</v>
      </c>
      <c r="P25" s="59">
        <v>162.1</v>
      </c>
      <c r="Q25" s="62">
        <v>14657</v>
      </c>
      <c r="R25" s="59">
        <v>9.5</v>
      </c>
      <c r="S25" s="59">
        <v>845</v>
      </c>
      <c r="T25" s="59">
        <v>2.9</v>
      </c>
      <c r="U25" s="59">
        <v>172</v>
      </c>
      <c r="V25" s="59">
        <v>152.9</v>
      </c>
      <c r="W25" s="59">
        <v>9</v>
      </c>
      <c r="X25" s="59">
        <v>80</v>
      </c>
      <c r="Y25" s="62">
        <v>2269</v>
      </c>
      <c r="Z25" s="59">
        <v>20.9</v>
      </c>
      <c r="AA25" s="62">
        <v>3295</v>
      </c>
      <c r="AB25" s="59">
        <v>18.899999999999999</v>
      </c>
    </row>
    <row r="26" spans="1:28" x14ac:dyDescent="0.55000000000000004">
      <c r="A26" s="8"/>
      <c r="B26" s="27" t="s">
        <v>28</v>
      </c>
      <c r="C26" s="62">
        <v>13721</v>
      </c>
      <c r="D26" s="62">
        <v>14188</v>
      </c>
      <c r="E26" s="40">
        <f t="shared" si="0"/>
        <v>-3.2915139554553163</v>
      </c>
      <c r="F26" s="40">
        <f t="shared" si="1"/>
        <v>7.8393368450088666E-2</v>
      </c>
      <c r="G26" s="62">
        <v>12436</v>
      </c>
      <c r="H26" s="59">
        <v>-3</v>
      </c>
      <c r="I26" s="59">
        <v>460</v>
      </c>
      <c r="J26" s="59">
        <v>-17.7</v>
      </c>
      <c r="K26" s="59">
        <v>246</v>
      </c>
      <c r="L26" s="59">
        <v>19.399999999999999</v>
      </c>
      <c r="M26" s="59">
        <v>60</v>
      </c>
      <c r="N26" s="59">
        <v>-54.9</v>
      </c>
      <c r="O26" s="59">
        <v>97</v>
      </c>
      <c r="P26" s="59">
        <v>32.9</v>
      </c>
      <c r="Q26" s="62">
        <v>13299</v>
      </c>
      <c r="R26" s="59">
        <v>-3.6</v>
      </c>
      <c r="S26" s="59">
        <v>130</v>
      </c>
      <c r="T26" s="59">
        <v>15</v>
      </c>
      <c r="U26" s="59">
        <v>23</v>
      </c>
      <c r="V26" s="59">
        <v>-25.8</v>
      </c>
      <c r="W26" s="59">
        <v>0</v>
      </c>
      <c r="X26" s="59">
        <v>-100</v>
      </c>
      <c r="Y26" s="59">
        <v>269</v>
      </c>
      <c r="Z26" s="59">
        <v>6.3</v>
      </c>
      <c r="AA26" s="59">
        <v>422</v>
      </c>
      <c r="AB26" s="59">
        <v>6</v>
      </c>
    </row>
    <row r="27" spans="1:28" x14ac:dyDescent="0.55000000000000004">
      <c r="A27" s="8"/>
      <c r="B27" s="27" t="s">
        <v>27</v>
      </c>
      <c r="C27" s="62">
        <v>17102</v>
      </c>
      <c r="D27" s="62">
        <v>15328</v>
      </c>
      <c r="E27" s="40">
        <f t="shared" si="0"/>
        <v>11.573590814196244</v>
      </c>
      <c r="F27" s="40">
        <f t="shared" si="1"/>
        <v>9.7710326305183032E-2</v>
      </c>
      <c r="G27" s="62">
        <v>14143</v>
      </c>
      <c r="H27" s="59">
        <v>11.1</v>
      </c>
      <c r="I27" s="59">
        <v>612</v>
      </c>
      <c r="J27" s="59">
        <v>39.700000000000003</v>
      </c>
      <c r="K27" s="59">
        <v>580</v>
      </c>
      <c r="L27" s="59">
        <v>-21.7</v>
      </c>
      <c r="M27" s="59">
        <v>127</v>
      </c>
      <c r="N27" s="59">
        <v>56.8</v>
      </c>
      <c r="O27" s="59">
        <v>83</v>
      </c>
      <c r="P27" s="59">
        <v>124.3</v>
      </c>
      <c r="Q27" s="62">
        <v>15545</v>
      </c>
      <c r="R27" s="59">
        <v>10.8</v>
      </c>
      <c r="S27" s="59">
        <v>954</v>
      </c>
      <c r="T27" s="59">
        <v>2.2999999999999998</v>
      </c>
      <c r="U27" s="59">
        <v>232</v>
      </c>
      <c r="V27" s="59">
        <v>21.5</v>
      </c>
      <c r="W27" s="59">
        <v>366</v>
      </c>
      <c r="X27" s="59">
        <v>108</v>
      </c>
      <c r="Y27" s="59">
        <v>5</v>
      </c>
      <c r="Z27" s="59">
        <v>150</v>
      </c>
      <c r="AA27" s="62">
        <v>1557</v>
      </c>
      <c r="AB27" s="59">
        <v>19.600000000000001</v>
      </c>
    </row>
    <row r="28" spans="1:28" x14ac:dyDescent="0.55000000000000004">
      <c r="A28" s="8"/>
      <c r="B28" s="27" t="s">
        <v>30</v>
      </c>
      <c r="C28" s="62">
        <v>4294</v>
      </c>
      <c r="D28" s="62">
        <v>6627</v>
      </c>
      <c r="E28" s="40">
        <f t="shared" si="0"/>
        <v>-35.204466576127956</v>
      </c>
      <c r="F28" s="40">
        <f t="shared" si="1"/>
        <v>2.4533279216141731E-2</v>
      </c>
      <c r="G28" s="62">
        <v>3879</v>
      </c>
      <c r="H28" s="59">
        <v>-24.1</v>
      </c>
      <c r="I28" s="59">
        <v>227</v>
      </c>
      <c r="J28" s="59">
        <v>-17.8</v>
      </c>
      <c r="K28" s="59">
        <v>67</v>
      </c>
      <c r="L28" s="59">
        <v>26.4</v>
      </c>
      <c r="M28" s="59">
        <v>39</v>
      </c>
      <c r="N28" s="59">
        <v>11.4</v>
      </c>
      <c r="O28" s="59">
        <v>15</v>
      </c>
      <c r="P28" s="59">
        <v>87.5</v>
      </c>
      <c r="Q28" s="62">
        <v>4227</v>
      </c>
      <c r="R28" s="59">
        <v>-22.9</v>
      </c>
      <c r="S28" s="59">
        <v>8</v>
      </c>
      <c r="T28" s="59">
        <v>-98.7</v>
      </c>
      <c r="U28" s="59">
        <v>24</v>
      </c>
      <c r="V28" s="59">
        <v>-86.5</v>
      </c>
      <c r="W28" s="59">
        <v>0</v>
      </c>
      <c r="X28" s="41" t="s">
        <v>145</v>
      </c>
      <c r="Y28" s="59">
        <v>35</v>
      </c>
      <c r="Z28" s="59">
        <v>-89.6</v>
      </c>
      <c r="AA28" s="59">
        <v>67</v>
      </c>
      <c r="AB28" s="59">
        <v>-94.2</v>
      </c>
    </row>
    <row r="29" spans="1:28" x14ac:dyDescent="0.55000000000000004">
      <c r="A29" s="8"/>
      <c r="B29" s="27" t="s">
        <v>31</v>
      </c>
      <c r="C29" s="62">
        <v>73929</v>
      </c>
      <c r="D29" s="62">
        <v>67518</v>
      </c>
      <c r="E29" s="40">
        <f t="shared" si="0"/>
        <v>9.4952457122545084</v>
      </c>
      <c r="F29" s="40">
        <f t="shared" si="1"/>
        <v>0.422384908982334</v>
      </c>
      <c r="G29" s="62">
        <v>68293</v>
      </c>
      <c r="H29" s="59">
        <v>10.6</v>
      </c>
      <c r="I29" s="62">
        <v>2070</v>
      </c>
      <c r="J29" s="59">
        <v>-23.1</v>
      </c>
      <c r="K29" s="59">
        <v>444</v>
      </c>
      <c r="L29" s="59">
        <v>37</v>
      </c>
      <c r="M29" s="62">
        <v>1395</v>
      </c>
      <c r="N29" s="59">
        <v>4.2</v>
      </c>
      <c r="O29" s="59">
        <v>286</v>
      </c>
      <c r="P29" s="59">
        <v>40.9</v>
      </c>
      <c r="Q29" s="62">
        <v>72488</v>
      </c>
      <c r="R29" s="59">
        <v>9.3000000000000007</v>
      </c>
      <c r="S29" s="59">
        <v>845</v>
      </c>
      <c r="T29" s="59">
        <v>53.4</v>
      </c>
      <c r="U29" s="59">
        <v>20</v>
      </c>
      <c r="V29" s="59">
        <v>-72.2</v>
      </c>
      <c r="W29" s="59">
        <v>214</v>
      </c>
      <c r="X29" s="59">
        <v>52.9</v>
      </c>
      <c r="Y29" s="59">
        <v>362</v>
      </c>
      <c r="Z29" s="59">
        <v>-17.7</v>
      </c>
      <c r="AA29" s="62">
        <v>1441</v>
      </c>
      <c r="AB29" s="59">
        <v>19.8</v>
      </c>
    </row>
    <row r="30" spans="1:28" x14ac:dyDescent="0.55000000000000004">
      <c r="A30" s="9"/>
      <c r="B30" s="27" t="s">
        <v>32</v>
      </c>
      <c r="C30" s="62">
        <v>14590478</v>
      </c>
      <c r="D30" s="62">
        <v>12601449</v>
      </c>
      <c r="E30" s="40">
        <f t="shared" si="0"/>
        <v>15.78412926957844</v>
      </c>
      <c r="F30" s="40">
        <f t="shared" si="1"/>
        <v>83.361031828358918</v>
      </c>
      <c r="G30" s="62">
        <v>9353720</v>
      </c>
      <c r="H30" s="59">
        <v>11.8</v>
      </c>
      <c r="I30" s="62">
        <v>1179873</v>
      </c>
      <c r="J30" s="59">
        <v>7.5</v>
      </c>
      <c r="K30" s="62">
        <v>1050946</v>
      </c>
      <c r="L30" s="59">
        <v>7.5</v>
      </c>
      <c r="M30" s="62">
        <v>1187460</v>
      </c>
      <c r="N30" s="59">
        <v>46.5</v>
      </c>
      <c r="O30" s="62">
        <v>292804</v>
      </c>
      <c r="P30" s="59">
        <v>71.8</v>
      </c>
      <c r="Q30" s="62">
        <v>13064803</v>
      </c>
      <c r="R30" s="59">
        <v>14.4</v>
      </c>
      <c r="S30" s="62">
        <v>330529</v>
      </c>
      <c r="T30" s="59">
        <v>20.100000000000001</v>
      </c>
      <c r="U30" s="62">
        <v>491117</v>
      </c>
      <c r="V30" s="59">
        <v>28</v>
      </c>
      <c r="W30" s="62">
        <v>28026</v>
      </c>
      <c r="X30" s="59">
        <v>57</v>
      </c>
      <c r="Y30" s="62">
        <v>676003</v>
      </c>
      <c r="Z30" s="59">
        <v>35</v>
      </c>
      <c r="AA30" s="62">
        <v>1525675</v>
      </c>
      <c r="AB30" s="59">
        <v>29.6</v>
      </c>
    </row>
    <row r="31" spans="1:28" x14ac:dyDescent="0.55000000000000004">
      <c r="A31" s="10" t="s">
        <v>33</v>
      </c>
      <c r="B31" s="27" t="s">
        <v>34</v>
      </c>
      <c r="C31" s="62">
        <v>1044038</v>
      </c>
      <c r="D31" s="62">
        <v>967992</v>
      </c>
      <c r="E31" s="40">
        <f t="shared" si="0"/>
        <v>7.8560566616252991</v>
      </c>
      <c r="F31" s="40">
        <f t="shared" si="1"/>
        <v>5.9649920275412622</v>
      </c>
      <c r="G31" s="62">
        <v>898268</v>
      </c>
      <c r="H31" s="59">
        <v>7.8</v>
      </c>
      <c r="I31" s="62">
        <v>40316</v>
      </c>
      <c r="J31" s="59">
        <v>2.2999999999999998</v>
      </c>
      <c r="K31" s="62">
        <v>39316</v>
      </c>
      <c r="L31" s="59">
        <v>5.2</v>
      </c>
      <c r="M31" s="62">
        <v>8613</v>
      </c>
      <c r="N31" s="59">
        <v>2.2999999999999998</v>
      </c>
      <c r="O31" s="62">
        <v>17295</v>
      </c>
      <c r="P31" s="59">
        <v>9</v>
      </c>
      <c r="Q31" s="62">
        <v>1003808</v>
      </c>
      <c r="R31" s="59">
        <v>7.5</v>
      </c>
      <c r="S31" s="62">
        <v>28450</v>
      </c>
      <c r="T31" s="59">
        <v>17.399999999999999</v>
      </c>
      <c r="U31" s="62">
        <v>2018</v>
      </c>
      <c r="V31" s="59">
        <v>-48.6</v>
      </c>
      <c r="W31" s="62">
        <v>5026</v>
      </c>
      <c r="X31" s="59">
        <v>202.6</v>
      </c>
      <c r="Y31" s="62">
        <v>4736</v>
      </c>
      <c r="Z31" s="59">
        <v>15.2</v>
      </c>
      <c r="AA31" s="62">
        <v>40230</v>
      </c>
      <c r="AB31" s="59">
        <v>18.5</v>
      </c>
    </row>
    <row r="32" spans="1:28" x14ac:dyDescent="0.55000000000000004">
      <c r="A32" s="8"/>
      <c r="B32" s="27" t="s">
        <v>35</v>
      </c>
      <c r="C32" s="62">
        <v>205408</v>
      </c>
      <c r="D32" s="62">
        <v>194259</v>
      </c>
      <c r="E32" s="40">
        <f t="shared" si="0"/>
        <v>5.7392450285443708</v>
      </c>
      <c r="F32" s="40">
        <f t="shared" si="1"/>
        <v>1.1735751786747184</v>
      </c>
      <c r="G32" s="62">
        <v>172818</v>
      </c>
      <c r="H32" s="59">
        <v>3.6</v>
      </c>
      <c r="I32" s="62">
        <v>8577</v>
      </c>
      <c r="J32" s="59">
        <v>5.4</v>
      </c>
      <c r="K32" s="62">
        <v>7801</v>
      </c>
      <c r="L32" s="59">
        <v>9.3000000000000007</v>
      </c>
      <c r="M32" s="62">
        <v>3040</v>
      </c>
      <c r="N32" s="59">
        <v>24.1</v>
      </c>
      <c r="O32" s="62">
        <v>1844</v>
      </c>
      <c r="P32" s="59">
        <v>33</v>
      </c>
      <c r="Q32" s="62">
        <v>194080</v>
      </c>
      <c r="R32" s="59">
        <v>4.3</v>
      </c>
      <c r="S32" s="62">
        <v>8597</v>
      </c>
      <c r="T32" s="59">
        <v>29.8</v>
      </c>
      <c r="U32" s="59">
        <v>670</v>
      </c>
      <c r="V32" s="59">
        <v>-35.799999999999997</v>
      </c>
      <c r="W32" s="62">
        <v>1533</v>
      </c>
      <c r="X32" s="59">
        <v>179.7</v>
      </c>
      <c r="Y32" s="59">
        <v>528</v>
      </c>
      <c r="Z32" s="59">
        <v>956</v>
      </c>
      <c r="AA32" s="62">
        <v>11328</v>
      </c>
      <c r="AB32" s="59">
        <v>37.1</v>
      </c>
    </row>
    <row r="33" spans="1:28" x14ac:dyDescent="0.55000000000000004">
      <c r="A33" s="8"/>
      <c r="B33" s="27" t="s">
        <v>36</v>
      </c>
      <c r="C33" s="62">
        <v>23788</v>
      </c>
      <c r="D33" s="62">
        <v>19745</v>
      </c>
      <c r="E33" s="40">
        <f t="shared" si="0"/>
        <v>20.476069891111681</v>
      </c>
      <c r="F33" s="40">
        <f t="shared" si="1"/>
        <v>0.13591002468411262</v>
      </c>
      <c r="G33" s="62">
        <v>19722</v>
      </c>
      <c r="H33" s="59">
        <v>17.399999999999999</v>
      </c>
      <c r="I33" s="62">
        <v>1055</v>
      </c>
      <c r="J33" s="59">
        <v>11.1</v>
      </c>
      <c r="K33" s="62">
        <v>1191</v>
      </c>
      <c r="L33" s="59">
        <v>21.9</v>
      </c>
      <c r="M33" s="59">
        <v>285</v>
      </c>
      <c r="N33" s="59">
        <v>-3.7</v>
      </c>
      <c r="O33" s="59">
        <v>261</v>
      </c>
      <c r="P33" s="59">
        <v>148.6</v>
      </c>
      <c r="Q33" s="62">
        <v>22514</v>
      </c>
      <c r="R33" s="59">
        <v>17.7</v>
      </c>
      <c r="S33" s="59">
        <v>730</v>
      </c>
      <c r="T33" s="59">
        <v>119.2</v>
      </c>
      <c r="U33" s="59">
        <v>149</v>
      </c>
      <c r="V33" s="59">
        <v>-11.8</v>
      </c>
      <c r="W33" s="59">
        <v>215</v>
      </c>
      <c r="X33" s="59">
        <v>121.6</v>
      </c>
      <c r="Y33" s="59">
        <v>180</v>
      </c>
      <c r="Z33" s="59">
        <v>682.6</v>
      </c>
      <c r="AA33" s="62">
        <v>1274</v>
      </c>
      <c r="AB33" s="59">
        <v>104.8</v>
      </c>
    </row>
    <row r="34" spans="1:28" x14ac:dyDescent="0.55000000000000004">
      <c r="A34" s="8"/>
      <c r="B34" s="27" t="s">
        <v>37</v>
      </c>
      <c r="C34" s="62">
        <v>30481</v>
      </c>
      <c r="D34" s="62">
        <v>25192</v>
      </c>
      <c r="E34" s="40">
        <f t="shared" si="0"/>
        <v>20.994760241346455</v>
      </c>
      <c r="F34" s="40">
        <f t="shared" si="1"/>
        <v>0.17414971676460553</v>
      </c>
      <c r="G34" s="62">
        <v>25525</v>
      </c>
      <c r="H34" s="59">
        <v>19.7</v>
      </c>
      <c r="I34" s="59">
        <v>957</v>
      </c>
      <c r="J34" s="59">
        <v>10.5</v>
      </c>
      <c r="K34" s="62">
        <v>1011</v>
      </c>
      <c r="L34" s="59">
        <v>43.8</v>
      </c>
      <c r="M34" s="59">
        <v>177</v>
      </c>
      <c r="N34" s="59">
        <v>-37.700000000000003</v>
      </c>
      <c r="O34" s="59">
        <v>228</v>
      </c>
      <c r="P34" s="59">
        <v>30.3</v>
      </c>
      <c r="Q34" s="62">
        <v>27898</v>
      </c>
      <c r="R34" s="59">
        <v>19.5</v>
      </c>
      <c r="S34" s="62">
        <v>1651</v>
      </c>
      <c r="T34" s="59">
        <v>37.1</v>
      </c>
      <c r="U34" s="59">
        <v>273</v>
      </c>
      <c r="V34" s="59">
        <v>-17.8</v>
      </c>
      <c r="W34" s="59">
        <v>408</v>
      </c>
      <c r="X34" s="59">
        <v>48.4</v>
      </c>
      <c r="Y34" s="59">
        <v>251</v>
      </c>
      <c r="Z34" s="59">
        <v>765.5</v>
      </c>
      <c r="AA34" s="62">
        <v>2583</v>
      </c>
      <c r="AB34" s="59">
        <v>40.4</v>
      </c>
    </row>
    <row r="35" spans="1:28" x14ac:dyDescent="0.55000000000000004">
      <c r="A35" s="8"/>
      <c r="B35" s="27" t="s">
        <v>38</v>
      </c>
      <c r="C35" s="62">
        <v>41943</v>
      </c>
      <c r="D35" s="62">
        <v>35604</v>
      </c>
      <c r="E35" s="40">
        <f t="shared" si="0"/>
        <v>17.804179305696</v>
      </c>
      <c r="F35" s="40">
        <f t="shared" si="1"/>
        <v>0.23963654638160986</v>
      </c>
      <c r="G35" s="62">
        <v>32593</v>
      </c>
      <c r="H35" s="59">
        <v>14.7</v>
      </c>
      <c r="I35" s="62">
        <v>1840</v>
      </c>
      <c r="J35" s="59">
        <v>14.6</v>
      </c>
      <c r="K35" s="62">
        <v>1733</v>
      </c>
      <c r="L35" s="59">
        <v>29.7</v>
      </c>
      <c r="M35" s="59">
        <v>348</v>
      </c>
      <c r="N35" s="59">
        <v>18.8</v>
      </c>
      <c r="O35" s="59">
        <v>465</v>
      </c>
      <c r="P35" s="59">
        <v>147.30000000000001</v>
      </c>
      <c r="Q35" s="62">
        <v>36979</v>
      </c>
      <c r="R35" s="59">
        <v>16.100000000000001</v>
      </c>
      <c r="S35" s="62">
        <v>3063</v>
      </c>
      <c r="T35" s="59">
        <v>26.8</v>
      </c>
      <c r="U35" s="59">
        <v>383</v>
      </c>
      <c r="V35" s="59">
        <v>-34.299999999999997</v>
      </c>
      <c r="W35" s="59">
        <v>670</v>
      </c>
      <c r="X35" s="59">
        <v>37.299999999999997</v>
      </c>
      <c r="Y35" s="59">
        <v>848</v>
      </c>
      <c r="Z35" s="59">
        <v>203.9</v>
      </c>
      <c r="AA35" s="62">
        <v>4964</v>
      </c>
      <c r="AB35" s="59">
        <v>31.8</v>
      </c>
    </row>
    <row r="36" spans="1:28" x14ac:dyDescent="0.55000000000000004">
      <c r="A36" s="9"/>
      <c r="B36" s="27" t="s">
        <v>39</v>
      </c>
      <c r="C36" s="62">
        <v>1345658</v>
      </c>
      <c r="D36" s="62">
        <v>1242792</v>
      </c>
      <c r="E36" s="40">
        <f t="shared" si="0"/>
        <v>8.2770085420569082</v>
      </c>
      <c r="F36" s="40">
        <f t="shared" si="1"/>
        <v>7.6882634940463088</v>
      </c>
      <c r="G36" s="62">
        <v>1148926</v>
      </c>
      <c r="H36" s="59">
        <v>7.7</v>
      </c>
      <c r="I36" s="62">
        <v>52745</v>
      </c>
      <c r="J36" s="59">
        <v>3.5</v>
      </c>
      <c r="K36" s="62">
        <v>51052</v>
      </c>
      <c r="L36" s="59">
        <v>7.4</v>
      </c>
      <c r="M36" s="62">
        <v>12463</v>
      </c>
      <c r="N36" s="59">
        <v>6.1</v>
      </c>
      <c r="O36" s="62">
        <v>20093</v>
      </c>
      <c r="P36" s="59">
        <v>13.4</v>
      </c>
      <c r="Q36" s="62">
        <v>1285279</v>
      </c>
      <c r="R36" s="59">
        <v>7.6</v>
      </c>
      <c r="S36" s="62">
        <v>42491</v>
      </c>
      <c r="T36" s="59">
        <v>22</v>
      </c>
      <c r="U36" s="62">
        <v>3493</v>
      </c>
      <c r="V36" s="59">
        <v>-42.3</v>
      </c>
      <c r="W36" s="62">
        <v>7852</v>
      </c>
      <c r="X36" s="59">
        <v>155.80000000000001</v>
      </c>
      <c r="Y36" s="62">
        <v>6543</v>
      </c>
      <c r="Z36" s="59">
        <v>45.7</v>
      </c>
      <c r="AA36" s="62">
        <v>60379</v>
      </c>
      <c r="AB36" s="59">
        <v>24.7</v>
      </c>
    </row>
    <row r="37" spans="1:28" x14ac:dyDescent="0.55000000000000004">
      <c r="A37" s="10" t="s">
        <v>40</v>
      </c>
      <c r="B37" s="27" t="s">
        <v>41</v>
      </c>
      <c r="C37" s="62">
        <v>343057</v>
      </c>
      <c r="D37" s="62">
        <v>302542</v>
      </c>
      <c r="E37" s="40">
        <f t="shared" si="0"/>
        <v>13.391529110007871</v>
      </c>
      <c r="F37" s="40">
        <f t="shared" si="1"/>
        <v>1.9600170396022205</v>
      </c>
      <c r="G37" s="62">
        <v>230130</v>
      </c>
      <c r="H37" s="59">
        <v>13.9</v>
      </c>
      <c r="I37" s="62">
        <v>42584</v>
      </c>
      <c r="J37" s="59">
        <v>40.700000000000003</v>
      </c>
      <c r="K37" s="62">
        <v>1365</v>
      </c>
      <c r="L37" s="59">
        <v>-8.6</v>
      </c>
      <c r="M37" s="59">
        <v>818</v>
      </c>
      <c r="N37" s="59">
        <v>35.4</v>
      </c>
      <c r="O37" s="62">
        <v>1997</v>
      </c>
      <c r="P37" s="59">
        <v>-7.5</v>
      </c>
      <c r="Q37" s="62">
        <v>276894</v>
      </c>
      <c r="R37" s="59">
        <v>17</v>
      </c>
      <c r="S37" s="62">
        <v>10151</v>
      </c>
      <c r="T37" s="59">
        <v>8.3000000000000007</v>
      </c>
      <c r="U37" s="59">
        <v>620</v>
      </c>
      <c r="V37" s="59">
        <v>-12.6</v>
      </c>
      <c r="W37" s="59">
        <v>439</v>
      </c>
      <c r="X37" s="59">
        <v>43.5</v>
      </c>
      <c r="Y37" s="62">
        <v>54953</v>
      </c>
      <c r="Z37" s="59">
        <v>-1</v>
      </c>
      <c r="AA37" s="62">
        <v>66163</v>
      </c>
      <c r="AB37" s="59">
        <v>0.4</v>
      </c>
    </row>
    <row r="38" spans="1:28" x14ac:dyDescent="0.55000000000000004">
      <c r="A38" s="8"/>
      <c r="B38" s="27" t="s">
        <v>42</v>
      </c>
      <c r="C38" s="62">
        <v>143676</v>
      </c>
      <c r="D38" s="62">
        <v>130977</v>
      </c>
      <c r="E38" s="40">
        <f t="shared" si="0"/>
        <v>9.6955954098811183</v>
      </c>
      <c r="F38" s="40">
        <f t="shared" si="1"/>
        <v>0.8208764379735396</v>
      </c>
      <c r="G38" s="62">
        <v>111899</v>
      </c>
      <c r="H38" s="59">
        <v>9.1999999999999993</v>
      </c>
      <c r="I38" s="62">
        <v>7903</v>
      </c>
      <c r="J38" s="59">
        <v>-3.7</v>
      </c>
      <c r="K38" s="62">
        <v>6740</v>
      </c>
      <c r="L38" s="59">
        <v>12.4</v>
      </c>
      <c r="M38" s="62">
        <v>2606</v>
      </c>
      <c r="N38" s="59">
        <v>18.3</v>
      </c>
      <c r="O38" s="59">
        <v>823</v>
      </c>
      <c r="P38" s="59">
        <v>43.4</v>
      </c>
      <c r="Q38" s="62">
        <v>129971</v>
      </c>
      <c r="R38" s="59">
        <v>8.8000000000000007</v>
      </c>
      <c r="S38" s="62">
        <v>8861</v>
      </c>
      <c r="T38" s="59">
        <v>5.3</v>
      </c>
      <c r="U38" s="59">
        <v>766</v>
      </c>
      <c r="V38" s="59">
        <v>-48.3</v>
      </c>
      <c r="W38" s="62">
        <v>1687</v>
      </c>
      <c r="X38" s="59">
        <v>73.7</v>
      </c>
      <c r="Y38" s="62">
        <v>2391</v>
      </c>
      <c r="Z38" s="59">
        <v>247</v>
      </c>
      <c r="AA38" s="62">
        <v>13705</v>
      </c>
      <c r="AB38" s="59">
        <v>18.600000000000001</v>
      </c>
    </row>
    <row r="39" spans="1:28" x14ac:dyDescent="0.55000000000000004">
      <c r="A39" s="8"/>
      <c r="B39" s="27" t="s">
        <v>43</v>
      </c>
      <c r="C39" s="62">
        <v>120730</v>
      </c>
      <c r="D39" s="62">
        <v>115789</v>
      </c>
      <c r="E39" s="40">
        <f t="shared" si="0"/>
        <v>4.2672447296375315</v>
      </c>
      <c r="F39" s="40">
        <f t="shared" si="1"/>
        <v>0.68977708424890349</v>
      </c>
      <c r="G39" s="62">
        <v>103525</v>
      </c>
      <c r="H39" s="59">
        <v>4.0999999999999996</v>
      </c>
      <c r="I39" s="62">
        <v>5118</v>
      </c>
      <c r="J39" s="59">
        <v>-4.4000000000000004</v>
      </c>
      <c r="K39" s="62">
        <v>5606</v>
      </c>
      <c r="L39" s="59">
        <v>10.9</v>
      </c>
      <c r="M39" s="59">
        <v>804</v>
      </c>
      <c r="N39" s="59">
        <v>16.2</v>
      </c>
      <c r="O39" s="59">
        <v>631</v>
      </c>
      <c r="P39" s="59">
        <v>19.100000000000001</v>
      </c>
      <c r="Q39" s="62">
        <v>115684</v>
      </c>
      <c r="R39" s="59">
        <v>4.2</v>
      </c>
      <c r="S39" s="62">
        <v>2598</v>
      </c>
      <c r="T39" s="59">
        <v>-17.899999999999999</v>
      </c>
      <c r="U39" s="59">
        <v>211</v>
      </c>
      <c r="V39" s="59">
        <v>-75</v>
      </c>
      <c r="W39" s="62">
        <v>1756</v>
      </c>
      <c r="X39" s="59">
        <v>393.3</v>
      </c>
      <c r="Y39" s="59">
        <v>481</v>
      </c>
      <c r="Z39" s="59">
        <v>30.4</v>
      </c>
      <c r="AA39" s="62">
        <v>5046</v>
      </c>
      <c r="AB39" s="59">
        <v>6.6</v>
      </c>
    </row>
    <row r="40" spans="1:28" x14ac:dyDescent="0.55000000000000004">
      <c r="A40" s="8"/>
      <c r="B40" s="27" t="s">
        <v>44</v>
      </c>
      <c r="C40" s="62">
        <v>110794</v>
      </c>
      <c r="D40" s="62">
        <v>100096</v>
      </c>
      <c r="E40" s="40">
        <f t="shared" si="0"/>
        <v>10.687739769820981</v>
      </c>
      <c r="F40" s="40">
        <f t="shared" si="1"/>
        <v>0.63300888157270774</v>
      </c>
      <c r="G40" s="62">
        <v>94930</v>
      </c>
      <c r="H40" s="59">
        <v>11.9</v>
      </c>
      <c r="I40" s="62">
        <v>4886</v>
      </c>
      <c r="J40" s="59">
        <v>6.8</v>
      </c>
      <c r="K40" s="62">
        <v>6259</v>
      </c>
      <c r="L40" s="59">
        <v>2.1</v>
      </c>
      <c r="M40" s="59">
        <v>858</v>
      </c>
      <c r="N40" s="59">
        <v>21.7</v>
      </c>
      <c r="O40" s="59">
        <v>905</v>
      </c>
      <c r="P40" s="59">
        <v>36.700000000000003</v>
      </c>
      <c r="Q40" s="62">
        <v>107838</v>
      </c>
      <c r="R40" s="59">
        <v>11.3</v>
      </c>
      <c r="S40" s="62">
        <v>2039</v>
      </c>
      <c r="T40" s="59">
        <v>-5.9</v>
      </c>
      <c r="U40" s="59">
        <v>138</v>
      </c>
      <c r="V40" s="59">
        <v>-23.8</v>
      </c>
      <c r="W40" s="59">
        <v>499</v>
      </c>
      <c r="X40" s="59">
        <v>-0.4</v>
      </c>
      <c r="Y40" s="59">
        <v>280</v>
      </c>
      <c r="Z40" s="59">
        <v>-16.899999999999999</v>
      </c>
      <c r="AA40" s="62">
        <v>2956</v>
      </c>
      <c r="AB40" s="59">
        <v>-7.2</v>
      </c>
    </row>
    <row r="41" spans="1:28" x14ac:dyDescent="0.55000000000000004">
      <c r="A41" s="8"/>
      <c r="B41" s="27" t="s">
        <v>45</v>
      </c>
      <c r="C41" s="62">
        <v>49344</v>
      </c>
      <c r="D41" s="62">
        <v>46546</v>
      </c>
      <c r="E41" s="40">
        <f t="shared" si="0"/>
        <v>6.0112576805740447</v>
      </c>
      <c r="F41" s="40">
        <f t="shared" si="1"/>
        <v>0.28192131570593792</v>
      </c>
      <c r="G41" s="62">
        <v>37732</v>
      </c>
      <c r="H41" s="59">
        <v>8.9</v>
      </c>
      <c r="I41" s="62">
        <v>2362</v>
      </c>
      <c r="J41" s="59">
        <v>-1.2</v>
      </c>
      <c r="K41" s="62">
        <v>2404</v>
      </c>
      <c r="L41" s="59">
        <v>10</v>
      </c>
      <c r="M41" s="59">
        <v>412</v>
      </c>
      <c r="N41" s="59">
        <v>30.4</v>
      </c>
      <c r="O41" s="59">
        <v>292</v>
      </c>
      <c r="P41" s="59">
        <v>36.4</v>
      </c>
      <c r="Q41" s="62">
        <v>43202</v>
      </c>
      <c r="R41" s="59">
        <v>8.6999999999999993</v>
      </c>
      <c r="S41" s="62">
        <v>3840</v>
      </c>
      <c r="T41" s="59">
        <v>-16.3</v>
      </c>
      <c r="U41" s="59">
        <v>208</v>
      </c>
      <c r="V41" s="59">
        <v>-5.9</v>
      </c>
      <c r="W41" s="59">
        <v>829</v>
      </c>
      <c r="X41" s="59">
        <v>-45.6</v>
      </c>
      <c r="Y41" s="62">
        <v>1265</v>
      </c>
      <c r="Z41" s="59">
        <v>173.8</v>
      </c>
      <c r="AA41" s="62">
        <v>6142</v>
      </c>
      <c r="AB41" s="59">
        <v>-9.6</v>
      </c>
    </row>
    <row r="42" spans="1:28" x14ac:dyDescent="0.55000000000000004">
      <c r="A42" s="8"/>
      <c r="B42" s="27" t="s">
        <v>46</v>
      </c>
      <c r="C42" s="62">
        <v>39138</v>
      </c>
      <c r="D42" s="62">
        <v>37134</v>
      </c>
      <c r="E42" s="40">
        <f t="shared" si="0"/>
        <v>5.3966715139764032</v>
      </c>
      <c r="F42" s="40">
        <f t="shared" si="1"/>
        <v>0.22361049882658482</v>
      </c>
      <c r="G42" s="62">
        <v>33769</v>
      </c>
      <c r="H42" s="59">
        <v>4.3</v>
      </c>
      <c r="I42" s="62">
        <v>1807</v>
      </c>
      <c r="J42" s="59">
        <v>2.2000000000000002</v>
      </c>
      <c r="K42" s="62">
        <v>1396</v>
      </c>
      <c r="L42" s="59">
        <v>-1.1000000000000001</v>
      </c>
      <c r="M42" s="59">
        <v>270</v>
      </c>
      <c r="N42" s="59">
        <v>13.4</v>
      </c>
      <c r="O42" s="59">
        <v>210</v>
      </c>
      <c r="P42" s="59">
        <v>37.299999999999997</v>
      </c>
      <c r="Q42" s="62">
        <v>37452</v>
      </c>
      <c r="R42" s="59">
        <v>4.2</v>
      </c>
      <c r="S42" s="59">
        <v>892</v>
      </c>
      <c r="T42" s="59">
        <v>30.6</v>
      </c>
      <c r="U42" s="59">
        <v>56</v>
      </c>
      <c r="V42" s="59">
        <v>-28.2</v>
      </c>
      <c r="W42" s="59">
        <v>351</v>
      </c>
      <c r="X42" s="59">
        <v>148.9</v>
      </c>
      <c r="Y42" s="59">
        <v>387</v>
      </c>
      <c r="Z42" s="59">
        <v>30.3</v>
      </c>
      <c r="AA42" s="62">
        <v>1686</v>
      </c>
      <c r="AB42" s="59">
        <v>40.6</v>
      </c>
    </row>
    <row r="43" spans="1:28" x14ac:dyDescent="0.55000000000000004">
      <c r="A43" s="8"/>
      <c r="B43" s="27" t="s">
        <v>47</v>
      </c>
      <c r="C43" s="62">
        <v>27667</v>
      </c>
      <c r="D43" s="62">
        <v>25608</v>
      </c>
      <c r="E43" s="40">
        <f t="shared" si="0"/>
        <v>8.0404561074664205</v>
      </c>
      <c r="F43" s="40">
        <f t="shared" si="1"/>
        <v>0.1580722487361419</v>
      </c>
      <c r="G43" s="62">
        <v>9181</v>
      </c>
      <c r="H43" s="59">
        <v>5.0999999999999996</v>
      </c>
      <c r="I43" s="59">
        <v>962</v>
      </c>
      <c r="J43" s="59">
        <v>-13.3</v>
      </c>
      <c r="K43" s="59">
        <v>107</v>
      </c>
      <c r="L43" s="59">
        <v>17.600000000000001</v>
      </c>
      <c r="M43" s="59">
        <v>228</v>
      </c>
      <c r="N43" s="59">
        <v>0</v>
      </c>
      <c r="O43" s="59">
        <v>39</v>
      </c>
      <c r="P43" s="59">
        <v>116.7</v>
      </c>
      <c r="Q43" s="62">
        <v>10517</v>
      </c>
      <c r="R43" s="59">
        <v>3.3</v>
      </c>
      <c r="S43" s="62">
        <v>7685</v>
      </c>
      <c r="T43" s="59">
        <v>7.8</v>
      </c>
      <c r="U43" s="62">
        <v>1249</v>
      </c>
      <c r="V43" s="59">
        <v>11</v>
      </c>
      <c r="W43" s="59">
        <v>274</v>
      </c>
      <c r="X43" s="59">
        <v>44.2</v>
      </c>
      <c r="Y43" s="62">
        <v>7942</v>
      </c>
      <c r="Z43" s="59">
        <v>13.7</v>
      </c>
      <c r="AA43" s="62">
        <v>17150</v>
      </c>
      <c r="AB43" s="59">
        <v>11.2</v>
      </c>
    </row>
    <row r="44" spans="1:28" x14ac:dyDescent="0.55000000000000004">
      <c r="A44" s="8"/>
      <c r="B44" s="27" t="s">
        <v>49</v>
      </c>
      <c r="C44" s="62">
        <v>30656</v>
      </c>
      <c r="D44" s="62">
        <v>27314</v>
      </c>
      <c r="E44" s="40">
        <f t="shared" si="0"/>
        <v>12.235483634766053</v>
      </c>
      <c r="F44" s="40">
        <f t="shared" si="1"/>
        <v>0.17514955930368908</v>
      </c>
      <c r="G44" s="62">
        <v>25528</v>
      </c>
      <c r="H44" s="59">
        <v>14.2</v>
      </c>
      <c r="I44" s="62">
        <v>1650</v>
      </c>
      <c r="J44" s="59">
        <v>21.1</v>
      </c>
      <c r="K44" s="62">
        <v>1400</v>
      </c>
      <c r="L44" s="59">
        <v>8.4</v>
      </c>
      <c r="M44" s="59">
        <v>392</v>
      </c>
      <c r="N44" s="59">
        <v>40</v>
      </c>
      <c r="O44" s="59">
        <v>324</v>
      </c>
      <c r="P44" s="59">
        <v>79</v>
      </c>
      <c r="Q44" s="62">
        <v>29294</v>
      </c>
      <c r="R44" s="59">
        <v>15</v>
      </c>
      <c r="S44" s="59">
        <v>922</v>
      </c>
      <c r="T44" s="59">
        <v>-25.8</v>
      </c>
      <c r="U44" s="59">
        <v>47</v>
      </c>
      <c r="V44" s="59">
        <v>-57.3</v>
      </c>
      <c r="W44" s="59">
        <v>229</v>
      </c>
      <c r="X44" s="59">
        <v>-38.4</v>
      </c>
      <c r="Y44" s="59">
        <v>164</v>
      </c>
      <c r="Z44" s="59">
        <v>46.4</v>
      </c>
      <c r="AA44" s="62">
        <v>1362</v>
      </c>
      <c r="AB44" s="59">
        <v>-25.9</v>
      </c>
    </row>
    <row r="45" spans="1:28" x14ac:dyDescent="0.55000000000000004">
      <c r="A45" s="8"/>
      <c r="B45" s="27" t="s">
        <v>48</v>
      </c>
      <c r="C45" s="62">
        <v>11770</v>
      </c>
      <c r="D45" s="62">
        <v>13615</v>
      </c>
      <c r="E45" s="40">
        <f t="shared" si="0"/>
        <v>-13.551230260741832</v>
      </c>
      <c r="F45" s="40">
        <f t="shared" si="1"/>
        <v>6.724655248579138E-2</v>
      </c>
      <c r="G45" s="62">
        <v>8690</v>
      </c>
      <c r="H45" s="59">
        <v>0.9</v>
      </c>
      <c r="I45" s="62">
        <v>2143</v>
      </c>
      <c r="J45" s="59">
        <v>-47.8</v>
      </c>
      <c r="K45" s="59">
        <v>385</v>
      </c>
      <c r="L45" s="59">
        <v>30.5</v>
      </c>
      <c r="M45" s="59">
        <v>55</v>
      </c>
      <c r="N45" s="59">
        <v>44.7</v>
      </c>
      <c r="O45" s="59">
        <v>34</v>
      </c>
      <c r="P45" s="59">
        <v>-55.8</v>
      </c>
      <c r="Q45" s="62">
        <v>11307</v>
      </c>
      <c r="R45" s="59">
        <v>-13.9</v>
      </c>
      <c r="S45" s="59">
        <v>192</v>
      </c>
      <c r="T45" s="59">
        <v>21.5</v>
      </c>
      <c r="U45" s="59">
        <v>26</v>
      </c>
      <c r="V45" s="59">
        <v>-63.9</v>
      </c>
      <c r="W45" s="59">
        <v>46</v>
      </c>
      <c r="X45" s="59">
        <v>39.4</v>
      </c>
      <c r="Y45" s="59">
        <v>199</v>
      </c>
      <c r="Z45" s="59">
        <v>-8.6999999999999993</v>
      </c>
      <c r="AA45" s="59">
        <v>463</v>
      </c>
      <c r="AB45" s="59">
        <v>-3.7</v>
      </c>
    </row>
    <row r="46" spans="1:28" x14ac:dyDescent="0.55000000000000004">
      <c r="A46" s="8"/>
      <c r="B46" s="27" t="s">
        <v>50</v>
      </c>
      <c r="C46" s="62">
        <v>19709</v>
      </c>
      <c r="D46" s="62">
        <v>19503</v>
      </c>
      <c r="E46" s="40">
        <f t="shared" si="0"/>
        <v>1.0562477567553685</v>
      </c>
      <c r="F46" s="40">
        <f t="shared" si="1"/>
        <v>0.11260512344455924</v>
      </c>
      <c r="G46" s="62">
        <v>16425</v>
      </c>
      <c r="H46" s="59">
        <v>0.6</v>
      </c>
      <c r="I46" s="62">
        <v>1144</v>
      </c>
      <c r="J46" s="59">
        <v>-10.199999999999999</v>
      </c>
      <c r="K46" s="59">
        <v>993</v>
      </c>
      <c r="L46" s="59">
        <v>3.4</v>
      </c>
      <c r="M46" s="59">
        <v>171</v>
      </c>
      <c r="N46" s="59">
        <v>32.6</v>
      </c>
      <c r="O46" s="59">
        <v>123</v>
      </c>
      <c r="P46" s="59">
        <v>-30.5</v>
      </c>
      <c r="Q46" s="62">
        <v>18856</v>
      </c>
      <c r="R46" s="59">
        <v>0</v>
      </c>
      <c r="S46" s="59">
        <v>280</v>
      </c>
      <c r="T46" s="59">
        <v>25</v>
      </c>
      <c r="U46" s="59">
        <v>259</v>
      </c>
      <c r="V46" s="59">
        <v>71.5</v>
      </c>
      <c r="W46" s="59">
        <v>95</v>
      </c>
      <c r="X46" s="59">
        <v>61</v>
      </c>
      <c r="Y46" s="59">
        <v>219</v>
      </c>
      <c r="Z46" s="59">
        <v>6.3</v>
      </c>
      <c r="AA46" s="59">
        <v>853</v>
      </c>
      <c r="AB46" s="59">
        <v>33.299999999999997</v>
      </c>
    </row>
    <row r="47" spans="1:28" x14ac:dyDescent="0.55000000000000004">
      <c r="A47" s="8"/>
      <c r="B47" s="27" t="s">
        <v>54</v>
      </c>
      <c r="C47" s="62">
        <v>12781</v>
      </c>
      <c r="D47" s="62">
        <v>11372</v>
      </c>
      <c r="E47" s="40">
        <f t="shared" si="0"/>
        <v>12.390080900457257</v>
      </c>
      <c r="F47" s="40">
        <f t="shared" si="1"/>
        <v>7.302278566872554E-2</v>
      </c>
      <c r="G47" s="62">
        <v>6049</v>
      </c>
      <c r="H47" s="59">
        <v>27.9</v>
      </c>
      <c r="I47" s="59">
        <v>605</v>
      </c>
      <c r="J47" s="59">
        <v>-5.9</v>
      </c>
      <c r="K47" s="59">
        <v>202</v>
      </c>
      <c r="L47" s="59">
        <v>37.4</v>
      </c>
      <c r="M47" s="59">
        <v>26</v>
      </c>
      <c r="N47" s="59">
        <v>-7.1</v>
      </c>
      <c r="O47" s="59">
        <v>55</v>
      </c>
      <c r="P47" s="59">
        <v>175</v>
      </c>
      <c r="Q47" s="62">
        <v>6937</v>
      </c>
      <c r="R47" s="59">
        <v>24.6</v>
      </c>
      <c r="S47" s="62">
        <v>3701</v>
      </c>
      <c r="T47" s="59">
        <v>-0.9</v>
      </c>
      <c r="U47" s="59">
        <v>247</v>
      </c>
      <c r="V47" s="59">
        <v>-30.8</v>
      </c>
      <c r="W47" s="59">
        <v>221</v>
      </c>
      <c r="X47" s="59">
        <v>-16.899999999999999</v>
      </c>
      <c r="Y47" s="62">
        <v>1675</v>
      </c>
      <c r="Z47" s="59">
        <v>15.6</v>
      </c>
      <c r="AA47" s="62">
        <v>5844</v>
      </c>
      <c r="AB47" s="59">
        <v>0.7</v>
      </c>
    </row>
    <row r="48" spans="1:28" x14ac:dyDescent="0.55000000000000004">
      <c r="A48" s="8"/>
      <c r="B48" s="27" t="s">
        <v>51</v>
      </c>
      <c r="C48" s="62">
        <v>23913</v>
      </c>
      <c r="D48" s="62">
        <v>21971</v>
      </c>
      <c r="E48" s="40">
        <f t="shared" si="0"/>
        <v>8.8389240362295673</v>
      </c>
      <c r="F48" s="40">
        <f t="shared" si="1"/>
        <v>0.13662419792631514</v>
      </c>
      <c r="G48" s="62">
        <v>19028</v>
      </c>
      <c r="H48" s="59">
        <v>12.8</v>
      </c>
      <c r="I48" s="62">
        <v>1138</v>
      </c>
      <c r="J48" s="59">
        <v>-2.1</v>
      </c>
      <c r="K48" s="59">
        <v>521</v>
      </c>
      <c r="L48" s="59">
        <v>10.6</v>
      </c>
      <c r="M48" s="59">
        <v>235</v>
      </c>
      <c r="N48" s="59">
        <v>23.7</v>
      </c>
      <c r="O48" s="59">
        <v>156</v>
      </c>
      <c r="P48" s="59">
        <v>71.400000000000006</v>
      </c>
      <c r="Q48" s="62">
        <v>21078</v>
      </c>
      <c r="R48" s="59">
        <v>12.2</v>
      </c>
      <c r="S48" s="62">
        <v>1642</v>
      </c>
      <c r="T48" s="59">
        <v>-14.9</v>
      </c>
      <c r="U48" s="59">
        <v>98</v>
      </c>
      <c r="V48" s="59">
        <v>-38.799999999999997</v>
      </c>
      <c r="W48" s="59">
        <v>67</v>
      </c>
      <c r="X48" s="59">
        <v>13.6</v>
      </c>
      <c r="Y48" s="62">
        <v>1028</v>
      </c>
      <c r="Z48" s="59">
        <v>-1.1000000000000001</v>
      </c>
      <c r="AA48" s="62">
        <v>2835</v>
      </c>
      <c r="AB48" s="59">
        <v>-11</v>
      </c>
    </row>
    <row r="49" spans="1:28" x14ac:dyDescent="0.55000000000000004">
      <c r="A49" s="8"/>
      <c r="B49" s="27" t="s">
        <v>55</v>
      </c>
      <c r="C49" s="62">
        <v>17847</v>
      </c>
      <c r="D49" s="62">
        <v>18103</v>
      </c>
      <c r="E49" s="40">
        <f t="shared" si="0"/>
        <v>-1.4141302546539225</v>
      </c>
      <c r="F49" s="40">
        <f t="shared" si="1"/>
        <v>0.10196679882871018</v>
      </c>
      <c r="G49" s="62">
        <v>14899</v>
      </c>
      <c r="H49" s="59">
        <v>-1.9</v>
      </c>
      <c r="I49" s="59">
        <v>772</v>
      </c>
      <c r="J49" s="59">
        <v>-9.3000000000000007</v>
      </c>
      <c r="K49" s="62">
        <v>1001</v>
      </c>
      <c r="L49" s="59">
        <v>1.1000000000000001</v>
      </c>
      <c r="M49" s="59">
        <v>137</v>
      </c>
      <c r="N49" s="59">
        <v>22.3</v>
      </c>
      <c r="O49" s="59">
        <v>97</v>
      </c>
      <c r="P49" s="59">
        <v>42.6</v>
      </c>
      <c r="Q49" s="62">
        <v>16906</v>
      </c>
      <c r="R49" s="59">
        <v>-1.7</v>
      </c>
      <c r="S49" s="59">
        <v>584</v>
      </c>
      <c r="T49" s="59">
        <v>-4.3</v>
      </c>
      <c r="U49" s="59">
        <v>44</v>
      </c>
      <c r="V49" s="59">
        <v>-45</v>
      </c>
      <c r="W49" s="59">
        <v>241</v>
      </c>
      <c r="X49" s="59">
        <v>55.5</v>
      </c>
      <c r="Y49" s="59">
        <v>72</v>
      </c>
      <c r="Z49" s="59">
        <v>33.299999999999997</v>
      </c>
      <c r="AA49" s="59">
        <v>941</v>
      </c>
      <c r="AB49" s="59">
        <v>4.7</v>
      </c>
    </row>
    <row r="50" spans="1:28" x14ac:dyDescent="0.55000000000000004">
      <c r="A50" s="8"/>
      <c r="B50" s="27" t="s">
        <v>53</v>
      </c>
      <c r="C50" s="62">
        <v>13912</v>
      </c>
      <c r="D50" s="62">
        <v>14372</v>
      </c>
      <c r="E50" s="40">
        <f t="shared" si="0"/>
        <v>-3.2006679654884462</v>
      </c>
      <c r="F50" s="40">
        <f t="shared" si="1"/>
        <v>7.948462516417415E-2</v>
      </c>
      <c r="G50" s="62">
        <v>12556</v>
      </c>
      <c r="H50" s="59">
        <v>-4.5999999999999996</v>
      </c>
      <c r="I50" s="59">
        <v>584</v>
      </c>
      <c r="J50" s="59">
        <v>-0.2</v>
      </c>
      <c r="K50" s="59">
        <v>396</v>
      </c>
      <c r="L50" s="59">
        <v>5.3</v>
      </c>
      <c r="M50" s="59">
        <v>84</v>
      </c>
      <c r="N50" s="59">
        <v>133.30000000000001</v>
      </c>
      <c r="O50" s="59">
        <v>61</v>
      </c>
      <c r="P50" s="59">
        <v>64.900000000000006</v>
      </c>
      <c r="Q50" s="62">
        <v>13681</v>
      </c>
      <c r="R50" s="59">
        <v>-3.6</v>
      </c>
      <c r="S50" s="59">
        <v>157</v>
      </c>
      <c r="T50" s="59">
        <v>18.899999999999999</v>
      </c>
      <c r="U50" s="59">
        <v>12</v>
      </c>
      <c r="V50" s="59">
        <v>-7.7</v>
      </c>
      <c r="W50" s="59">
        <v>25</v>
      </c>
      <c r="X50" s="59">
        <v>177.8</v>
      </c>
      <c r="Y50" s="59">
        <v>37</v>
      </c>
      <c r="Z50" s="59">
        <v>85</v>
      </c>
      <c r="AA50" s="59">
        <v>231</v>
      </c>
      <c r="AB50" s="59">
        <v>32.799999999999997</v>
      </c>
    </row>
    <row r="51" spans="1:28" x14ac:dyDescent="0.55000000000000004">
      <c r="A51" s="8"/>
      <c r="B51" s="27" t="s">
        <v>52</v>
      </c>
      <c r="C51" s="62">
        <v>13453</v>
      </c>
      <c r="D51" s="62">
        <v>12044</v>
      </c>
      <c r="E51" s="40">
        <f t="shared" si="0"/>
        <v>11.698771172367994</v>
      </c>
      <c r="F51" s="40">
        <f t="shared" si="1"/>
        <v>7.6862181018806416E-2</v>
      </c>
      <c r="G51" s="62">
        <v>10360</v>
      </c>
      <c r="H51" s="59">
        <v>18</v>
      </c>
      <c r="I51" s="62">
        <v>1119</v>
      </c>
      <c r="J51" s="59">
        <v>-6</v>
      </c>
      <c r="K51" s="59">
        <v>589</v>
      </c>
      <c r="L51" s="59">
        <v>6.5</v>
      </c>
      <c r="M51" s="59">
        <v>116</v>
      </c>
      <c r="N51" s="59">
        <v>33.299999999999997</v>
      </c>
      <c r="O51" s="59">
        <v>84</v>
      </c>
      <c r="P51" s="59">
        <v>110</v>
      </c>
      <c r="Q51" s="62">
        <v>12268</v>
      </c>
      <c r="R51" s="59">
        <v>15.2</v>
      </c>
      <c r="S51" s="59">
        <v>880</v>
      </c>
      <c r="T51" s="59">
        <v>-13.6</v>
      </c>
      <c r="U51" s="59">
        <v>19</v>
      </c>
      <c r="V51" s="59">
        <v>-47.2</v>
      </c>
      <c r="W51" s="59">
        <v>32</v>
      </c>
      <c r="X51" s="59">
        <v>14.3</v>
      </c>
      <c r="Y51" s="59">
        <v>254</v>
      </c>
      <c r="Z51" s="59">
        <v>-19.399999999999999</v>
      </c>
      <c r="AA51" s="62">
        <v>1185</v>
      </c>
      <c r="AB51" s="59">
        <v>-15.2</v>
      </c>
    </row>
    <row r="52" spans="1:28" x14ac:dyDescent="0.55000000000000004">
      <c r="A52" s="8"/>
      <c r="B52" s="27" t="s">
        <v>60</v>
      </c>
      <c r="C52" s="62">
        <v>11425</v>
      </c>
      <c r="D52" s="62">
        <v>10794</v>
      </c>
      <c r="E52" s="40">
        <f t="shared" si="0"/>
        <v>5.8458402816379484</v>
      </c>
      <c r="F52" s="40">
        <f t="shared" si="1"/>
        <v>6.5275434337312366E-2</v>
      </c>
      <c r="G52" s="62">
        <v>9050</v>
      </c>
      <c r="H52" s="59">
        <v>3.5</v>
      </c>
      <c r="I52" s="59">
        <v>914</v>
      </c>
      <c r="J52" s="59">
        <v>-16.7</v>
      </c>
      <c r="K52" s="59">
        <v>315</v>
      </c>
      <c r="L52" s="59">
        <v>36.4</v>
      </c>
      <c r="M52" s="59">
        <v>276</v>
      </c>
      <c r="N52" s="59">
        <v>30.8</v>
      </c>
      <c r="O52" s="59">
        <v>114</v>
      </c>
      <c r="P52" s="59">
        <v>159.1</v>
      </c>
      <c r="Q52" s="62">
        <v>10669</v>
      </c>
      <c r="R52" s="59">
        <v>3.3</v>
      </c>
      <c r="S52" s="59">
        <v>443</v>
      </c>
      <c r="T52" s="59">
        <v>28.4</v>
      </c>
      <c r="U52" s="59">
        <v>61</v>
      </c>
      <c r="V52" s="59">
        <v>-4.7</v>
      </c>
      <c r="W52" s="59">
        <v>93</v>
      </c>
      <c r="X52" s="59">
        <v>151.4</v>
      </c>
      <c r="Y52" s="59">
        <v>159</v>
      </c>
      <c r="Z52" s="59">
        <v>695</v>
      </c>
      <c r="AA52" s="59">
        <v>756</v>
      </c>
      <c r="AB52" s="59">
        <v>62.2</v>
      </c>
    </row>
    <row r="53" spans="1:28" x14ac:dyDescent="0.55000000000000004">
      <c r="A53" s="8"/>
      <c r="B53" s="27" t="s">
        <v>56</v>
      </c>
      <c r="C53" s="62">
        <v>12570</v>
      </c>
      <c r="D53" s="62">
        <v>12635</v>
      </c>
      <c r="E53" s="40">
        <f t="shared" si="0"/>
        <v>-0.51444400474871532</v>
      </c>
      <c r="F53" s="40">
        <f t="shared" si="1"/>
        <v>7.181726123588765E-2</v>
      </c>
      <c r="G53" s="62">
        <v>10792</v>
      </c>
      <c r="H53" s="59">
        <v>-2.2999999999999998</v>
      </c>
      <c r="I53" s="59">
        <v>473</v>
      </c>
      <c r="J53" s="59">
        <v>-10.4</v>
      </c>
      <c r="K53" s="59">
        <v>652</v>
      </c>
      <c r="L53" s="59">
        <v>49.2</v>
      </c>
      <c r="M53" s="59">
        <v>71</v>
      </c>
      <c r="N53" s="59">
        <v>1.4</v>
      </c>
      <c r="O53" s="59">
        <v>55</v>
      </c>
      <c r="P53" s="59">
        <v>89.7</v>
      </c>
      <c r="Q53" s="62">
        <v>12043</v>
      </c>
      <c r="R53" s="59">
        <v>-0.5</v>
      </c>
      <c r="S53" s="59">
        <v>323</v>
      </c>
      <c r="T53" s="59">
        <v>1.3</v>
      </c>
      <c r="U53" s="59">
        <v>21</v>
      </c>
      <c r="V53" s="59">
        <v>-69.099999999999994</v>
      </c>
      <c r="W53" s="59">
        <v>142</v>
      </c>
      <c r="X53" s="59">
        <v>13.6</v>
      </c>
      <c r="Y53" s="59">
        <v>41</v>
      </c>
      <c r="Z53" s="59">
        <v>127.8</v>
      </c>
      <c r="AA53" s="59">
        <v>527</v>
      </c>
      <c r="AB53" s="59">
        <v>-0.6</v>
      </c>
    </row>
    <row r="54" spans="1:28" x14ac:dyDescent="0.55000000000000004">
      <c r="A54" s="8"/>
      <c r="B54" s="27" t="s">
        <v>59</v>
      </c>
      <c r="C54" s="62">
        <v>14539</v>
      </c>
      <c r="D54" s="62">
        <v>12499</v>
      </c>
      <c r="E54" s="40">
        <f t="shared" si="0"/>
        <v>16.321305704456357</v>
      </c>
      <c r="F54" s="40">
        <f t="shared" si="1"/>
        <v>8.3066918147062102E-2</v>
      </c>
      <c r="G54" s="62">
        <v>12389</v>
      </c>
      <c r="H54" s="59">
        <v>16.2</v>
      </c>
      <c r="I54" s="59">
        <v>641</v>
      </c>
      <c r="J54" s="59">
        <v>5.0999999999999996</v>
      </c>
      <c r="K54" s="59">
        <v>591</v>
      </c>
      <c r="L54" s="59">
        <v>-5.6</v>
      </c>
      <c r="M54" s="59">
        <v>108</v>
      </c>
      <c r="N54" s="59">
        <v>14.9</v>
      </c>
      <c r="O54" s="59">
        <v>189</v>
      </c>
      <c r="P54" s="59">
        <v>339.5</v>
      </c>
      <c r="Q54" s="62">
        <v>13918</v>
      </c>
      <c r="R54" s="59">
        <v>15.7</v>
      </c>
      <c r="S54" s="59">
        <v>320</v>
      </c>
      <c r="T54" s="59">
        <v>-11.8</v>
      </c>
      <c r="U54" s="59">
        <v>39</v>
      </c>
      <c r="V54" s="59">
        <v>21.9</v>
      </c>
      <c r="W54" s="59">
        <v>147</v>
      </c>
      <c r="X54" s="59">
        <v>374.2</v>
      </c>
      <c r="Y54" s="59">
        <v>115</v>
      </c>
      <c r="Z54" s="59">
        <v>194.9</v>
      </c>
      <c r="AA54" s="59">
        <v>621</v>
      </c>
      <c r="AB54" s="59">
        <v>33.5</v>
      </c>
    </row>
    <row r="55" spans="1:28" x14ac:dyDescent="0.55000000000000004">
      <c r="A55" s="8"/>
      <c r="B55" s="27" t="s">
        <v>58</v>
      </c>
      <c r="C55" s="62">
        <v>9756</v>
      </c>
      <c r="D55" s="62">
        <v>9290</v>
      </c>
      <c r="E55" s="40">
        <f t="shared" si="0"/>
        <v>5.0161463939720097</v>
      </c>
      <c r="F55" s="40">
        <f t="shared" si="1"/>
        <v>5.5739793207424025E-2</v>
      </c>
      <c r="G55" s="62">
        <v>5319</v>
      </c>
      <c r="H55" s="59">
        <v>6.2</v>
      </c>
      <c r="I55" s="62">
        <v>1140</v>
      </c>
      <c r="J55" s="59">
        <v>21.8</v>
      </c>
      <c r="K55" s="59">
        <v>172</v>
      </c>
      <c r="L55" s="59">
        <v>59.3</v>
      </c>
      <c r="M55" s="59">
        <v>16</v>
      </c>
      <c r="N55" s="59">
        <v>-5.9</v>
      </c>
      <c r="O55" s="59">
        <v>29</v>
      </c>
      <c r="P55" s="59">
        <v>262.5</v>
      </c>
      <c r="Q55" s="62">
        <v>6676</v>
      </c>
      <c r="R55" s="59">
        <v>9.8000000000000007</v>
      </c>
      <c r="S55" s="59">
        <v>722</v>
      </c>
      <c r="T55" s="59">
        <v>15.7</v>
      </c>
      <c r="U55" s="59">
        <v>386</v>
      </c>
      <c r="V55" s="59">
        <v>-20.6</v>
      </c>
      <c r="W55" s="59">
        <v>117</v>
      </c>
      <c r="X55" s="59">
        <v>-3.3</v>
      </c>
      <c r="Y55" s="62">
        <v>1855</v>
      </c>
      <c r="Z55" s="59">
        <v>-6.4</v>
      </c>
      <c r="AA55" s="62">
        <v>3080</v>
      </c>
      <c r="AB55" s="59">
        <v>-4.0999999999999996</v>
      </c>
    </row>
    <row r="56" spans="1:28" x14ac:dyDescent="0.55000000000000004">
      <c r="A56" s="8"/>
      <c r="B56" s="27" t="s">
        <v>61</v>
      </c>
      <c r="C56" s="62">
        <v>6536</v>
      </c>
      <c r="D56" s="62">
        <v>6079</v>
      </c>
      <c r="E56" s="40">
        <f t="shared" si="0"/>
        <v>7.5176838295772264</v>
      </c>
      <c r="F56" s="40">
        <f t="shared" si="1"/>
        <v>3.7342690488286534E-2</v>
      </c>
      <c r="G56" s="62">
        <v>3075</v>
      </c>
      <c r="H56" s="59">
        <v>-4.3</v>
      </c>
      <c r="I56" s="59">
        <v>209</v>
      </c>
      <c r="J56" s="59">
        <v>-10.3</v>
      </c>
      <c r="K56" s="59">
        <v>74</v>
      </c>
      <c r="L56" s="59">
        <v>12.1</v>
      </c>
      <c r="M56" s="59">
        <v>10</v>
      </c>
      <c r="N56" s="59">
        <v>0</v>
      </c>
      <c r="O56" s="59">
        <v>74</v>
      </c>
      <c r="P56" s="59">
        <v>311.10000000000002</v>
      </c>
      <c r="Q56" s="62">
        <v>3442</v>
      </c>
      <c r="R56" s="59">
        <v>-2.8</v>
      </c>
      <c r="S56" s="62">
        <v>1218</v>
      </c>
      <c r="T56" s="59">
        <v>8.1</v>
      </c>
      <c r="U56" s="59">
        <v>326</v>
      </c>
      <c r="V56" s="59">
        <v>-15.5</v>
      </c>
      <c r="W56" s="59">
        <v>152</v>
      </c>
      <c r="X56" s="59">
        <v>29.9</v>
      </c>
      <c r="Y56" s="62">
        <v>1398</v>
      </c>
      <c r="Z56" s="59">
        <v>53.8</v>
      </c>
      <c r="AA56" s="62">
        <v>3094</v>
      </c>
      <c r="AB56" s="59">
        <v>21.9</v>
      </c>
    </row>
    <row r="57" spans="1:28" x14ac:dyDescent="0.55000000000000004">
      <c r="A57" s="8"/>
      <c r="B57" s="27" t="s">
        <v>62</v>
      </c>
      <c r="C57" s="62">
        <v>5962</v>
      </c>
      <c r="D57" s="62">
        <v>6083</v>
      </c>
      <c r="E57" s="40">
        <f t="shared" si="0"/>
        <v>-1.9891500904159143</v>
      </c>
      <c r="F57" s="40">
        <f t="shared" si="1"/>
        <v>3.4063206960092456E-2</v>
      </c>
      <c r="G57" s="62">
        <v>2431</v>
      </c>
      <c r="H57" s="59">
        <v>-0.7</v>
      </c>
      <c r="I57" s="59">
        <v>338</v>
      </c>
      <c r="J57" s="59">
        <v>-18.600000000000001</v>
      </c>
      <c r="K57" s="59">
        <v>68</v>
      </c>
      <c r="L57" s="59">
        <v>7.9</v>
      </c>
      <c r="M57" s="59">
        <v>12</v>
      </c>
      <c r="N57" s="59">
        <v>-25</v>
      </c>
      <c r="O57" s="59">
        <v>23</v>
      </c>
      <c r="P57" s="59">
        <v>360</v>
      </c>
      <c r="Q57" s="62">
        <v>2872</v>
      </c>
      <c r="R57" s="59">
        <v>-2.5</v>
      </c>
      <c r="S57" s="62">
        <v>1484</v>
      </c>
      <c r="T57" s="59">
        <v>9.9</v>
      </c>
      <c r="U57" s="59">
        <v>243</v>
      </c>
      <c r="V57" s="59">
        <v>-26.4</v>
      </c>
      <c r="W57" s="59">
        <v>90</v>
      </c>
      <c r="X57" s="59">
        <v>80</v>
      </c>
      <c r="Y57" s="62">
        <v>1273</v>
      </c>
      <c r="Z57" s="59">
        <v>-9.5</v>
      </c>
      <c r="AA57" s="62">
        <v>3090</v>
      </c>
      <c r="AB57" s="59">
        <v>-1.5</v>
      </c>
    </row>
    <row r="58" spans="1:28" x14ac:dyDescent="0.55000000000000004">
      <c r="A58" s="8"/>
      <c r="B58" s="27" t="s">
        <v>57</v>
      </c>
      <c r="C58" s="62">
        <v>10211</v>
      </c>
      <c r="D58" s="62">
        <v>8723</v>
      </c>
      <c r="E58" s="40">
        <f t="shared" si="0"/>
        <v>17.058351484580992</v>
      </c>
      <c r="F58" s="40">
        <f t="shared" si="1"/>
        <v>5.8339383809041266E-2</v>
      </c>
      <c r="G58" s="62">
        <v>8182</v>
      </c>
      <c r="H58" s="59">
        <v>13.6</v>
      </c>
      <c r="I58" s="59">
        <v>517</v>
      </c>
      <c r="J58" s="59">
        <v>9.3000000000000007</v>
      </c>
      <c r="K58" s="59">
        <v>647</v>
      </c>
      <c r="L58" s="59">
        <v>52.6</v>
      </c>
      <c r="M58" s="59">
        <v>165</v>
      </c>
      <c r="N58" s="59">
        <v>-7.8</v>
      </c>
      <c r="O58" s="59">
        <v>129</v>
      </c>
      <c r="P58" s="59">
        <v>74.3</v>
      </c>
      <c r="Q58" s="62">
        <v>9640</v>
      </c>
      <c r="R58" s="59">
        <v>15.4</v>
      </c>
      <c r="S58" s="59">
        <v>329</v>
      </c>
      <c r="T58" s="59">
        <v>55.2</v>
      </c>
      <c r="U58" s="59">
        <v>36</v>
      </c>
      <c r="V58" s="59">
        <v>-40</v>
      </c>
      <c r="W58" s="59">
        <v>70</v>
      </c>
      <c r="X58" s="59">
        <v>66.7</v>
      </c>
      <c r="Y58" s="59">
        <v>136</v>
      </c>
      <c r="Z58" s="59">
        <v>151.9</v>
      </c>
      <c r="AA58" s="59">
        <v>571</v>
      </c>
      <c r="AB58" s="59">
        <v>55.2</v>
      </c>
    </row>
    <row r="59" spans="1:28" x14ac:dyDescent="0.55000000000000004">
      <c r="A59" s="8"/>
      <c r="B59" s="27" t="s">
        <v>63</v>
      </c>
      <c r="C59" s="62">
        <v>45810</v>
      </c>
      <c r="D59" s="62">
        <v>40531</v>
      </c>
      <c r="E59" s="40">
        <f t="shared" si="0"/>
        <v>13.024598455503188</v>
      </c>
      <c r="F59" s="40">
        <f t="shared" si="1"/>
        <v>0.2617302098023877</v>
      </c>
      <c r="G59" s="62">
        <v>36165</v>
      </c>
      <c r="H59" s="59">
        <v>13.7</v>
      </c>
      <c r="I59" s="62">
        <v>1523</v>
      </c>
      <c r="J59" s="59">
        <v>-16.5</v>
      </c>
      <c r="K59" s="59">
        <v>963</v>
      </c>
      <c r="L59" s="59">
        <v>14.6</v>
      </c>
      <c r="M59" s="59">
        <v>445</v>
      </c>
      <c r="N59" s="59">
        <v>52.4</v>
      </c>
      <c r="O59" s="59">
        <v>240</v>
      </c>
      <c r="P59" s="59">
        <v>3</v>
      </c>
      <c r="Q59" s="62">
        <v>39336</v>
      </c>
      <c r="R59" s="59">
        <v>12.4</v>
      </c>
      <c r="S59" s="62">
        <v>3730</v>
      </c>
      <c r="T59" s="59">
        <v>9.9</v>
      </c>
      <c r="U59" s="59">
        <v>297</v>
      </c>
      <c r="V59" s="59">
        <v>-21.4</v>
      </c>
      <c r="W59" s="59">
        <v>402</v>
      </c>
      <c r="X59" s="59">
        <v>33.1</v>
      </c>
      <c r="Y59" s="62">
        <v>2045</v>
      </c>
      <c r="Z59" s="59">
        <v>39.700000000000003</v>
      </c>
      <c r="AA59" s="62">
        <v>6474</v>
      </c>
      <c r="AB59" s="59">
        <v>16.899999999999999</v>
      </c>
    </row>
    <row r="60" spans="1:28" x14ac:dyDescent="0.55000000000000004">
      <c r="A60" s="9"/>
      <c r="B60" s="27" t="s">
        <v>64</v>
      </c>
      <c r="C60" s="62">
        <v>1095256</v>
      </c>
      <c r="D60" s="62">
        <v>1003620</v>
      </c>
      <c r="E60" s="40">
        <f t="shared" si="0"/>
        <v>9.1305474183455804</v>
      </c>
      <c r="F60" s="40">
        <f t="shared" si="1"/>
        <v>6.257620228494301</v>
      </c>
      <c r="G60" s="62">
        <v>822104</v>
      </c>
      <c r="H60" s="59">
        <v>9.5</v>
      </c>
      <c r="I60" s="62">
        <v>80532</v>
      </c>
      <c r="J60" s="59">
        <v>13.5</v>
      </c>
      <c r="K60" s="62">
        <v>32846</v>
      </c>
      <c r="L60" s="59">
        <v>8.6</v>
      </c>
      <c r="M60" s="62">
        <v>8315</v>
      </c>
      <c r="N60" s="59">
        <v>22.7</v>
      </c>
      <c r="O60" s="62">
        <v>6684</v>
      </c>
      <c r="P60" s="59">
        <v>22.5</v>
      </c>
      <c r="Q60" s="62">
        <v>950481</v>
      </c>
      <c r="R60" s="59">
        <v>10</v>
      </c>
      <c r="S60" s="62">
        <v>52993</v>
      </c>
      <c r="T60" s="59">
        <v>1.3</v>
      </c>
      <c r="U60" s="62">
        <v>5409</v>
      </c>
      <c r="V60" s="59">
        <v>-27.1</v>
      </c>
      <c r="W60" s="62">
        <v>8004</v>
      </c>
      <c r="X60" s="59">
        <v>38.1</v>
      </c>
      <c r="Y60" s="62">
        <v>78369</v>
      </c>
      <c r="Z60" s="59">
        <v>6</v>
      </c>
      <c r="AA60" s="62">
        <v>144775</v>
      </c>
      <c r="AB60" s="59">
        <v>3.8</v>
      </c>
    </row>
    <row r="61" spans="1:28" x14ac:dyDescent="0.55000000000000004">
      <c r="A61" s="10" t="s">
        <v>65</v>
      </c>
      <c r="B61" s="27" t="s">
        <v>66</v>
      </c>
      <c r="C61" s="62">
        <v>173218</v>
      </c>
      <c r="D61" s="62">
        <v>153133</v>
      </c>
      <c r="E61" s="40">
        <f t="shared" si="0"/>
        <v>13.116049447212564</v>
      </c>
      <c r="F61" s="40">
        <f t="shared" si="1"/>
        <v>0.9896612853427198</v>
      </c>
      <c r="G61" s="62">
        <v>136270</v>
      </c>
      <c r="H61" s="59">
        <v>10.8</v>
      </c>
      <c r="I61" s="62">
        <v>7883</v>
      </c>
      <c r="J61" s="59">
        <v>8</v>
      </c>
      <c r="K61" s="62">
        <v>6058</v>
      </c>
      <c r="L61" s="59">
        <v>12.2</v>
      </c>
      <c r="M61" s="62">
        <v>1993</v>
      </c>
      <c r="N61" s="59">
        <v>11.8</v>
      </c>
      <c r="O61" s="59">
        <v>924</v>
      </c>
      <c r="P61" s="59">
        <v>24</v>
      </c>
      <c r="Q61" s="62">
        <v>153128</v>
      </c>
      <c r="R61" s="59">
        <v>10.8</v>
      </c>
      <c r="S61" s="62">
        <v>17148</v>
      </c>
      <c r="T61" s="59">
        <v>39</v>
      </c>
      <c r="U61" s="59">
        <v>422</v>
      </c>
      <c r="V61" s="59">
        <v>-74.400000000000006</v>
      </c>
      <c r="W61" s="62">
        <v>1762</v>
      </c>
      <c r="X61" s="59">
        <v>313.60000000000002</v>
      </c>
      <c r="Y61" s="59">
        <v>758</v>
      </c>
      <c r="Z61" s="59">
        <v>38.1</v>
      </c>
      <c r="AA61" s="62">
        <v>20090</v>
      </c>
      <c r="AB61" s="59">
        <v>34.299999999999997</v>
      </c>
    </row>
    <row r="62" spans="1:28" x14ac:dyDescent="0.55000000000000004">
      <c r="A62" s="8"/>
      <c r="B62" s="27" t="s">
        <v>67</v>
      </c>
      <c r="C62" s="62">
        <v>38954</v>
      </c>
      <c r="D62" s="62">
        <v>34205</v>
      </c>
      <c r="E62" s="40">
        <f t="shared" si="0"/>
        <v>13.883935097207999</v>
      </c>
      <c r="F62" s="40">
        <f t="shared" si="1"/>
        <v>0.22255923581406267</v>
      </c>
      <c r="G62" s="62">
        <v>32871</v>
      </c>
      <c r="H62" s="59">
        <v>13.6</v>
      </c>
      <c r="I62" s="62">
        <v>1858</v>
      </c>
      <c r="J62" s="59">
        <v>12.5</v>
      </c>
      <c r="K62" s="62">
        <v>1326</v>
      </c>
      <c r="L62" s="59">
        <v>-4.8</v>
      </c>
      <c r="M62" s="59">
        <v>390</v>
      </c>
      <c r="N62" s="59">
        <v>10.8</v>
      </c>
      <c r="O62" s="59">
        <v>249</v>
      </c>
      <c r="P62" s="59">
        <v>24.5</v>
      </c>
      <c r="Q62" s="62">
        <v>36694</v>
      </c>
      <c r="R62" s="59">
        <v>12.8</v>
      </c>
      <c r="S62" s="62">
        <v>1808</v>
      </c>
      <c r="T62" s="59">
        <v>45.9</v>
      </c>
      <c r="U62" s="59">
        <v>137</v>
      </c>
      <c r="V62" s="59">
        <v>-48.7</v>
      </c>
      <c r="W62" s="59">
        <v>152</v>
      </c>
      <c r="X62" s="59">
        <v>280</v>
      </c>
      <c r="Y62" s="59">
        <v>163</v>
      </c>
      <c r="Z62" s="59">
        <v>38.1</v>
      </c>
      <c r="AA62" s="62">
        <v>2260</v>
      </c>
      <c r="AB62" s="59">
        <v>35.799999999999997</v>
      </c>
    </row>
    <row r="63" spans="1:28" x14ac:dyDescent="0.55000000000000004">
      <c r="A63" s="8"/>
      <c r="B63" s="27" t="s">
        <v>68</v>
      </c>
      <c r="C63" s="62">
        <v>5819</v>
      </c>
      <c r="D63" s="62">
        <v>6093</v>
      </c>
      <c r="E63" s="40">
        <f t="shared" si="0"/>
        <v>-4.496963728869197</v>
      </c>
      <c r="F63" s="40">
        <f t="shared" si="1"/>
        <v>3.3246192771012748E-2</v>
      </c>
      <c r="G63" s="62">
        <v>4316</v>
      </c>
      <c r="H63" s="59">
        <v>-2.9</v>
      </c>
      <c r="I63" s="59">
        <v>321</v>
      </c>
      <c r="J63" s="59">
        <v>-7.2</v>
      </c>
      <c r="K63" s="59">
        <v>27</v>
      </c>
      <c r="L63" s="59">
        <v>-10</v>
      </c>
      <c r="M63" s="59">
        <v>39</v>
      </c>
      <c r="N63" s="59">
        <v>18.2</v>
      </c>
      <c r="O63" s="59">
        <v>19</v>
      </c>
      <c r="P63" s="59">
        <v>216.7</v>
      </c>
      <c r="Q63" s="62">
        <v>4722</v>
      </c>
      <c r="R63" s="59">
        <v>-2.8</v>
      </c>
      <c r="S63" s="59">
        <v>547</v>
      </c>
      <c r="T63" s="59">
        <v>-14</v>
      </c>
      <c r="U63" s="59">
        <v>0</v>
      </c>
      <c r="V63" s="59">
        <v>-100</v>
      </c>
      <c r="W63" s="59">
        <v>0</v>
      </c>
      <c r="X63" s="59">
        <v>-100</v>
      </c>
      <c r="Y63" s="59">
        <v>550</v>
      </c>
      <c r="Z63" s="59">
        <v>-2.7</v>
      </c>
      <c r="AA63" s="62">
        <v>1097</v>
      </c>
      <c r="AB63" s="59">
        <v>-11</v>
      </c>
    </row>
    <row r="64" spans="1:28" x14ac:dyDescent="0.55000000000000004">
      <c r="A64" s="9"/>
      <c r="B64" s="27" t="s">
        <v>69</v>
      </c>
      <c r="C64" s="62">
        <v>217991</v>
      </c>
      <c r="D64" s="62">
        <v>193431</v>
      </c>
      <c r="E64" s="40">
        <f t="shared" si="0"/>
        <v>12.697034084505576</v>
      </c>
      <c r="F64" s="40">
        <f t="shared" si="1"/>
        <v>1.2454667139277951</v>
      </c>
      <c r="G64" s="62">
        <v>173457</v>
      </c>
      <c r="H64" s="59">
        <v>10.9</v>
      </c>
      <c r="I64" s="62">
        <v>10062</v>
      </c>
      <c r="J64" s="59">
        <v>8.1999999999999993</v>
      </c>
      <c r="K64" s="62">
        <v>7411</v>
      </c>
      <c r="L64" s="59">
        <v>8.6</v>
      </c>
      <c r="M64" s="62">
        <v>2422</v>
      </c>
      <c r="N64" s="59">
        <v>11.8</v>
      </c>
      <c r="O64" s="62">
        <v>1192</v>
      </c>
      <c r="P64" s="59">
        <v>25.3</v>
      </c>
      <c r="Q64" s="62">
        <v>194544</v>
      </c>
      <c r="R64" s="59">
        <v>10.8</v>
      </c>
      <c r="S64" s="62">
        <v>19503</v>
      </c>
      <c r="T64" s="59">
        <v>37.299999999999997</v>
      </c>
      <c r="U64" s="59">
        <v>559</v>
      </c>
      <c r="V64" s="59">
        <v>-71.2</v>
      </c>
      <c r="W64" s="62">
        <v>1914</v>
      </c>
      <c r="X64" s="59">
        <v>309.89999999999998</v>
      </c>
      <c r="Y64" s="62">
        <v>1471</v>
      </c>
      <c r="Z64" s="59">
        <v>19.399999999999999</v>
      </c>
      <c r="AA64" s="62">
        <v>23447</v>
      </c>
      <c r="AB64" s="59">
        <v>31.3</v>
      </c>
    </row>
    <row r="65" spans="1:28" x14ac:dyDescent="0.55000000000000004">
      <c r="A65" s="10" t="s">
        <v>70</v>
      </c>
      <c r="B65" s="27" t="s">
        <v>71</v>
      </c>
      <c r="C65" s="62">
        <v>13144</v>
      </c>
      <c r="D65" s="62">
        <v>11795</v>
      </c>
      <c r="E65" s="40">
        <f t="shared" si="0"/>
        <v>11.437049597286997</v>
      </c>
      <c r="F65" s="40">
        <f t="shared" si="1"/>
        <v>7.5096744764081722E-2</v>
      </c>
      <c r="G65" s="62">
        <v>9707</v>
      </c>
      <c r="H65" s="59">
        <v>3.2</v>
      </c>
      <c r="I65" s="62">
        <v>1108</v>
      </c>
      <c r="J65" s="59">
        <v>10.1</v>
      </c>
      <c r="K65" s="59">
        <v>238</v>
      </c>
      <c r="L65" s="59">
        <v>-2.1</v>
      </c>
      <c r="M65" s="59">
        <v>195</v>
      </c>
      <c r="N65" s="59">
        <v>6</v>
      </c>
      <c r="O65" s="59">
        <v>138</v>
      </c>
      <c r="P65" s="59">
        <v>70.400000000000006</v>
      </c>
      <c r="Q65" s="62">
        <v>11386</v>
      </c>
      <c r="R65" s="59">
        <v>4.3</v>
      </c>
      <c r="S65" s="62">
        <v>1039</v>
      </c>
      <c r="T65" s="59">
        <v>71.5</v>
      </c>
      <c r="U65" s="59">
        <v>88</v>
      </c>
      <c r="V65" s="59">
        <v>-38</v>
      </c>
      <c r="W65" s="59">
        <v>190</v>
      </c>
      <c r="X65" s="59">
        <v>123.5</v>
      </c>
      <c r="Y65" s="59">
        <v>441</v>
      </c>
      <c r="Z65" s="59">
        <v>925.6</v>
      </c>
      <c r="AA65" s="62">
        <v>1758</v>
      </c>
      <c r="AB65" s="59">
        <v>100.7</v>
      </c>
    </row>
    <row r="66" spans="1:28" x14ac:dyDescent="0.55000000000000004">
      <c r="A66" s="8"/>
      <c r="B66" s="27" t="s">
        <v>72</v>
      </c>
      <c r="C66" s="62">
        <v>47115</v>
      </c>
      <c r="D66" s="62">
        <v>41924</v>
      </c>
      <c r="E66" s="40">
        <f t="shared" si="0"/>
        <v>12.381929205228515</v>
      </c>
      <c r="F66" s="40">
        <f t="shared" si="1"/>
        <v>0.26918617845098225</v>
      </c>
      <c r="G66" s="62">
        <v>41417</v>
      </c>
      <c r="H66" s="59">
        <v>11.9</v>
      </c>
      <c r="I66" s="62">
        <v>1221</v>
      </c>
      <c r="J66" s="59">
        <v>-27.2</v>
      </c>
      <c r="K66" s="59">
        <v>347</v>
      </c>
      <c r="L66" s="59">
        <v>-6.7</v>
      </c>
      <c r="M66" s="59">
        <v>167</v>
      </c>
      <c r="N66" s="59">
        <v>-1.8</v>
      </c>
      <c r="O66" s="59">
        <v>291</v>
      </c>
      <c r="P66" s="59">
        <v>86.5</v>
      </c>
      <c r="Q66" s="62">
        <v>43443</v>
      </c>
      <c r="R66" s="59">
        <v>10.3</v>
      </c>
      <c r="S66" s="62">
        <v>2322</v>
      </c>
      <c r="T66" s="59">
        <v>40</v>
      </c>
      <c r="U66" s="59">
        <v>276</v>
      </c>
      <c r="V66" s="59">
        <v>20.5</v>
      </c>
      <c r="W66" s="59">
        <v>264</v>
      </c>
      <c r="X66" s="59">
        <v>44.3</v>
      </c>
      <c r="Y66" s="59">
        <v>810</v>
      </c>
      <c r="Z66" s="59">
        <v>75.7</v>
      </c>
      <c r="AA66" s="62">
        <v>3672</v>
      </c>
      <c r="AB66" s="59">
        <v>45.1</v>
      </c>
    </row>
    <row r="67" spans="1:28" x14ac:dyDescent="0.55000000000000004">
      <c r="A67" s="9"/>
      <c r="B67" s="27" t="s">
        <v>73</v>
      </c>
      <c r="C67" s="62">
        <v>60259</v>
      </c>
      <c r="D67" s="62">
        <v>53719</v>
      </c>
      <c r="E67" s="40">
        <f t="shared" si="0"/>
        <v>12.174463411455916</v>
      </c>
      <c r="F67" s="40">
        <f t="shared" si="1"/>
        <v>0.34428292321506393</v>
      </c>
      <c r="G67" s="62">
        <v>51124</v>
      </c>
      <c r="H67" s="59">
        <v>10.1</v>
      </c>
      <c r="I67" s="62">
        <v>2329</v>
      </c>
      <c r="J67" s="59">
        <v>-13.2</v>
      </c>
      <c r="K67" s="59">
        <v>585</v>
      </c>
      <c r="L67" s="59">
        <v>-4.9000000000000004</v>
      </c>
      <c r="M67" s="59">
        <v>362</v>
      </c>
      <c r="N67" s="59">
        <v>2.2999999999999998</v>
      </c>
      <c r="O67" s="59">
        <v>429</v>
      </c>
      <c r="P67" s="59">
        <v>81</v>
      </c>
      <c r="Q67" s="62">
        <v>54829</v>
      </c>
      <c r="R67" s="59">
        <v>9</v>
      </c>
      <c r="S67" s="62">
        <v>3361</v>
      </c>
      <c r="T67" s="59">
        <v>48.5</v>
      </c>
      <c r="U67" s="59">
        <v>364</v>
      </c>
      <c r="V67" s="59">
        <v>-1.9</v>
      </c>
      <c r="W67" s="59">
        <v>454</v>
      </c>
      <c r="X67" s="59">
        <v>69.400000000000006</v>
      </c>
      <c r="Y67" s="62">
        <v>1251</v>
      </c>
      <c r="Z67" s="59">
        <v>148.19999999999999</v>
      </c>
      <c r="AA67" s="62">
        <v>5430</v>
      </c>
      <c r="AB67" s="59">
        <v>59.4</v>
      </c>
    </row>
    <row r="68" spans="1:28" x14ac:dyDescent="0.55000000000000004">
      <c r="A68" s="10" t="s">
        <v>74</v>
      </c>
      <c r="B68" s="27" t="s">
        <v>75</v>
      </c>
      <c r="C68" s="59">
        <v>612</v>
      </c>
      <c r="D68" s="59">
        <v>795</v>
      </c>
      <c r="E68" s="40">
        <f t="shared" si="0"/>
        <v>-23.018867924528298</v>
      </c>
      <c r="F68" s="40">
        <f t="shared" si="1"/>
        <v>3.496592193823647E-3</v>
      </c>
      <c r="G68" s="59">
        <v>419</v>
      </c>
      <c r="H68" s="59">
        <v>-12.3</v>
      </c>
      <c r="I68" s="59">
        <v>6</v>
      </c>
      <c r="J68" s="59">
        <v>-75</v>
      </c>
      <c r="K68" s="59">
        <v>2</v>
      </c>
      <c r="L68" s="59">
        <v>0</v>
      </c>
      <c r="M68" s="59">
        <v>6</v>
      </c>
      <c r="N68" s="59">
        <v>50</v>
      </c>
      <c r="O68" s="59">
        <v>1</v>
      </c>
      <c r="P68" s="41" t="s">
        <v>145</v>
      </c>
      <c r="Q68" s="59">
        <v>434</v>
      </c>
      <c r="R68" s="59">
        <v>-14.6</v>
      </c>
      <c r="S68" s="59">
        <v>15</v>
      </c>
      <c r="T68" s="59">
        <v>-57.1</v>
      </c>
      <c r="U68" s="59">
        <v>8</v>
      </c>
      <c r="V68" s="59">
        <v>60</v>
      </c>
      <c r="W68" s="59">
        <v>0</v>
      </c>
      <c r="X68" s="41" t="s">
        <v>145</v>
      </c>
      <c r="Y68" s="59">
        <v>155</v>
      </c>
      <c r="Z68" s="59">
        <v>-37.200000000000003</v>
      </c>
      <c r="AA68" s="59">
        <v>178</v>
      </c>
      <c r="AB68" s="59">
        <v>-38</v>
      </c>
    </row>
    <row r="69" spans="1:28" x14ac:dyDescent="0.55000000000000004">
      <c r="A69" s="9"/>
      <c r="B69" s="27" t="s">
        <v>114</v>
      </c>
      <c r="C69" s="59">
        <v>612</v>
      </c>
      <c r="D69" s="59">
        <v>795</v>
      </c>
      <c r="E69" s="40">
        <f t="shared" si="0"/>
        <v>-23.018867924528298</v>
      </c>
      <c r="F69" s="40">
        <f t="shared" si="1"/>
        <v>3.496592193823647E-3</v>
      </c>
      <c r="G69" s="59">
        <v>419</v>
      </c>
      <c r="H69" s="59">
        <v>-12.3</v>
      </c>
      <c r="I69" s="59">
        <v>6</v>
      </c>
      <c r="J69" s="59">
        <v>-75</v>
      </c>
      <c r="K69" s="59">
        <v>2</v>
      </c>
      <c r="L69" s="59">
        <v>0</v>
      </c>
      <c r="M69" s="59">
        <v>6</v>
      </c>
      <c r="N69" s="59">
        <v>50</v>
      </c>
      <c r="O69" s="59">
        <v>1</v>
      </c>
      <c r="P69" s="41" t="s">
        <v>145</v>
      </c>
      <c r="Q69" s="59">
        <v>434</v>
      </c>
      <c r="R69" s="59">
        <v>-14.6</v>
      </c>
      <c r="S69" s="59">
        <v>15</v>
      </c>
      <c r="T69" s="59">
        <v>-57.1</v>
      </c>
      <c r="U69" s="59">
        <v>8</v>
      </c>
      <c r="V69" s="59">
        <v>60</v>
      </c>
      <c r="W69" s="59">
        <v>0</v>
      </c>
      <c r="X69" s="41" t="s">
        <v>145</v>
      </c>
      <c r="Y69" s="59">
        <v>155</v>
      </c>
      <c r="Z69" s="59">
        <v>-37.200000000000003</v>
      </c>
      <c r="AA69" s="59">
        <v>178</v>
      </c>
      <c r="AB69" s="59">
        <v>-38</v>
      </c>
    </row>
    <row r="70" spans="1:28" x14ac:dyDescent="0.55000000000000004">
      <c r="A70" s="10" t="s">
        <v>76</v>
      </c>
      <c r="B70" s="27" t="s">
        <v>76</v>
      </c>
      <c r="C70" s="62">
        <v>192502</v>
      </c>
      <c r="D70" s="62">
        <v>251073</v>
      </c>
      <c r="E70" s="40">
        <f t="shared" si="0"/>
        <v>-23.328275043513237</v>
      </c>
      <c r="F70" s="40">
        <f t="shared" si="1"/>
        <v>1.0998382197637904</v>
      </c>
      <c r="G70" s="62">
        <v>122851</v>
      </c>
      <c r="H70" s="59">
        <v>-24.2</v>
      </c>
      <c r="I70" s="62">
        <v>24716</v>
      </c>
      <c r="J70" s="59">
        <v>-23.7</v>
      </c>
      <c r="K70" s="62">
        <v>30212</v>
      </c>
      <c r="L70" s="59">
        <v>-22.1</v>
      </c>
      <c r="M70" s="62">
        <v>7410</v>
      </c>
      <c r="N70" s="59">
        <v>-20.100000000000001</v>
      </c>
      <c r="O70" s="62">
        <v>4197</v>
      </c>
      <c r="P70" s="59">
        <v>-6</v>
      </c>
      <c r="Q70" s="62">
        <v>189386</v>
      </c>
      <c r="R70" s="59">
        <v>-23.3</v>
      </c>
      <c r="S70" s="62">
        <v>3031</v>
      </c>
      <c r="T70" s="59">
        <v>-24.9</v>
      </c>
      <c r="U70" s="59">
        <v>25</v>
      </c>
      <c r="V70" s="59">
        <v>-26.5</v>
      </c>
      <c r="W70" s="59">
        <v>26</v>
      </c>
      <c r="X70" s="59">
        <v>36.799999999999997</v>
      </c>
      <c r="Y70" s="59">
        <v>34</v>
      </c>
      <c r="Z70" s="59">
        <v>-8.1</v>
      </c>
      <c r="AA70" s="62">
        <v>3116</v>
      </c>
      <c r="AB70" s="59">
        <v>-24.4</v>
      </c>
    </row>
    <row r="71" spans="1:28" x14ac:dyDescent="0.55000000000000004">
      <c r="A71" s="9"/>
      <c r="B71" s="27" t="s">
        <v>115</v>
      </c>
      <c r="C71" s="62">
        <v>192502</v>
      </c>
      <c r="D71" s="62">
        <v>251073</v>
      </c>
      <c r="E71" s="40">
        <f t="shared" ref="E71" si="4">(C71/D71-1)*100</f>
        <v>-23.328275043513237</v>
      </c>
      <c r="F71" s="40">
        <f t="shared" ref="F71" si="5">(C71/$C$4)*100</f>
        <v>1.0998382197637904</v>
      </c>
      <c r="G71" s="62">
        <v>122851</v>
      </c>
      <c r="H71" s="59">
        <v>-24.2</v>
      </c>
      <c r="I71" s="62">
        <v>24716</v>
      </c>
      <c r="J71" s="59">
        <v>-23.7</v>
      </c>
      <c r="K71" s="62">
        <v>30212</v>
      </c>
      <c r="L71" s="59">
        <v>-22.1</v>
      </c>
      <c r="M71" s="62">
        <v>7410</v>
      </c>
      <c r="N71" s="59">
        <v>-20.100000000000001</v>
      </c>
      <c r="O71" s="62">
        <v>4197</v>
      </c>
      <c r="P71" s="59">
        <v>-6</v>
      </c>
      <c r="Q71" s="62">
        <v>189386</v>
      </c>
      <c r="R71" s="59">
        <v>-23.3</v>
      </c>
      <c r="S71" s="62">
        <v>3031</v>
      </c>
      <c r="T71" s="59">
        <v>-24.9</v>
      </c>
      <c r="U71" s="59">
        <v>25</v>
      </c>
      <c r="V71" s="59">
        <v>-26.5</v>
      </c>
      <c r="W71" s="59">
        <v>26</v>
      </c>
      <c r="X71" s="59">
        <v>36.799999999999997</v>
      </c>
      <c r="Y71" s="59">
        <v>34</v>
      </c>
      <c r="Z71" s="59">
        <v>-8.1</v>
      </c>
      <c r="AA71" s="62">
        <v>3116</v>
      </c>
      <c r="AB71" s="59">
        <v>-24.4</v>
      </c>
    </row>
  </sheetData>
  <mergeCells count="16">
    <mergeCell ref="A4:B4"/>
    <mergeCell ref="A1:AB1"/>
    <mergeCell ref="A2:A3"/>
    <mergeCell ref="B2:B3"/>
    <mergeCell ref="AA2:AB2"/>
    <mergeCell ref="Y2:Z2"/>
    <mergeCell ref="W2:X2"/>
    <mergeCell ref="U2:V2"/>
    <mergeCell ref="S2:T2"/>
    <mergeCell ref="G2:H2"/>
    <mergeCell ref="C2:F2"/>
    <mergeCell ref="Q2:R2"/>
    <mergeCell ref="O2:P2"/>
    <mergeCell ref="M2:N2"/>
    <mergeCell ref="K2:L2"/>
    <mergeCell ref="I2:J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6"/>
  <sheetViews>
    <sheetView showGridLines="0" zoomScaleNormal="100" workbookViewId="0">
      <selection sqref="A1:J1"/>
    </sheetView>
  </sheetViews>
  <sheetFormatPr defaultColWidth="10" defaultRowHeight="13.15" x14ac:dyDescent="0.55000000000000004"/>
  <cols>
    <col min="1" max="1" width="12" style="1" customWidth="1"/>
    <col min="2" max="3" width="13.59765625" style="1" bestFit="1" customWidth="1"/>
    <col min="4" max="4" width="8.265625" style="13" bestFit="1" customWidth="1"/>
    <col min="5" max="5" width="12" style="1" bestFit="1" customWidth="1"/>
    <col min="6" max="6" width="7.73046875" style="13" bestFit="1" customWidth="1"/>
    <col min="7" max="7" width="12" style="1" bestFit="1" customWidth="1"/>
    <col min="8" max="8" width="7.73046875" style="13" bestFit="1" customWidth="1"/>
    <col min="9" max="9" width="12" style="1" bestFit="1" customWidth="1"/>
    <col min="10" max="10" width="7.73046875" style="13" bestFit="1" customWidth="1"/>
    <col min="11" max="16384" width="10" style="1"/>
  </cols>
  <sheetData>
    <row r="1" spans="1:10" ht="27" x14ac:dyDescent="0.55000000000000004">
      <c r="A1" s="76" t="s">
        <v>103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55000000000000004">
      <c r="A2" s="82" t="s">
        <v>0</v>
      </c>
      <c r="B2" s="83" t="s">
        <v>3</v>
      </c>
      <c r="C2" s="80"/>
      <c r="D2" s="81"/>
      <c r="E2" s="83" t="s">
        <v>4</v>
      </c>
      <c r="F2" s="81"/>
      <c r="G2" s="83" t="s">
        <v>5</v>
      </c>
      <c r="H2" s="81"/>
      <c r="I2" s="83" t="s">
        <v>6</v>
      </c>
      <c r="J2" s="81"/>
    </row>
    <row r="3" spans="1:10" ht="26.25" x14ac:dyDescent="0.55000000000000004">
      <c r="A3" s="78"/>
      <c r="B3" s="6" t="s">
        <v>79</v>
      </c>
      <c r="C3" s="6" t="s">
        <v>80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</row>
    <row r="4" spans="1:10" x14ac:dyDescent="0.55000000000000004">
      <c r="A4" s="44" t="s">
        <v>7</v>
      </c>
      <c r="B4" s="42">
        <v>28714247</v>
      </c>
      <c r="C4" s="42">
        <v>28695983</v>
      </c>
      <c r="D4" s="48">
        <v>0.1</v>
      </c>
      <c r="E4" s="42">
        <v>13674478</v>
      </c>
      <c r="F4" s="48">
        <v>1.2</v>
      </c>
      <c r="G4" s="42">
        <v>13245937</v>
      </c>
      <c r="H4" s="48">
        <v>-1.3</v>
      </c>
      <c r="I4" s="42">
        <v>1793832</v>
      </c>
      <c r="J4" s="48">
        <v>1.5</v>
      </c>
    </row>
    <row r="5" spans="1:10" x14ac:dyDescent="0.55000000000000004">
      <c r="A5" s="30" t="s">
        <v>108</v>
      </c>
      <c r="B5" s="38">
        <v>2912331</v>
      </c>
      <c r="C5" s="38">
        <v>2866780</v>
      </c>
      <c r="D5" s="63">
        <v>1.6</v>
      </c>
      <c r="E5" s="38">
        <v>1384782</v>
      </c>
      <c r="F5" s="63">
        <v>2.1</v>
      </c>
      <c r="G5" s="38">
        <v>1368967</v>
      </c>
      <c r="H5" s="63">
        <v>0.7</v>
      </c>
      <c r="I5" s="38">
        <v>158582</v>
      </c>
      <c r="J5" s="63">
        <v>4.4000000000000004</v>
      </c>
    </row>
    <row r="6" spans="1:10" x14ac:dyDescent="0.55000000000000004">
      <c r="A6" s="31" t="s">
        <v>107</v>
      </c>
      <c r="B6" s="38">
        <v>2617946</v>
      </c>
      <c r="C6" s="38">
        <v>2311009</v>
      </c>
      <c r="D6" s="63">
        <v>13.3</v>
      </c>
      <c r="E6" s="38">
        <v>1242676</v>
      </c>
      <c r="F6" s="63">
        <v>15</v>
      </c>
      <c r="G6" s="38">
        <v>1231731</v>
      </c>
      <c r="H6" s="63">
        <v>12.8</v>
      </c>
      <c r="I6" s="38">
        <v>143539</v>
      </c>
      <c r="J6" s="63">
        <v>3.7</v>
      </c>
    </row>
    <row r="7" spans="1:10" x14ac:dyDescent="0.55000000000000004">
      <c r="A7" s="31" t="s">
        <v>122</v>
      </c>
      <c r="B7" s="38">
        <v>2334153</v>
      </c>
      <c r="C7" s="38">
        <v>2252565</v>
      </c>
      <c r="D7" s="63">
        <v>3.6</v>
      </c>
      <c r="E7" s="38">
        <v>1086030</v>
      </c>
      <c r="F7" s="63">
        <v>3.6</v>
      </c>
      <c r="G7" s="38">
        <v>1094617</v>
      </c>
      <c r="H7" s="63">
        <v>3.1</v>
      </c>
      <c r="I7" s="38">
        <v>153506</v>
      </c>
      <c r="J7" s="63">
        <v>7.4</v>
      </c>
    </row>
    <row r="8" spans="1:10" x14ac:dyDescent="0.55000000000000004">
      <c r="A8" s="31" t="s">
        <v>132</v>
      </c>
      <c r="B8" s="38">
        <v>2246417</v>
      </c>
      <c r="C8" s="38">
        <v>2230200</v>
      </c>
      <c r="D8" s="63">
        <v>0.7</v>
      </c>
      <c r="E8" s="38">
        <v>1046812</v>
      </c>
      <c r="F8" s="63">
        <v>1.3</v>
      </c>
      <c r="G8" s="38">
        <v>1050001</v>
      </c>
      <c r="H8" s="63">
        <v>-0.5</v>
      </c>
      <c r="I8" s="38">
        <v>149604</v>
      </c>
      <c r="J8" s="63">
        <v>5.4</v>
      </c>
    </row>
    <row r="9" spans="1:10" x14ac:dyDescent="0.55000000000000004">
      <c r="A9" s="31" t="s">
        <v>120</v>
      </c>
      <c r="B9" s="38">
        <v>2401204</v>
      </c>
      <c r="C9" s="38">
        <v>2331565</v>
      </c>
      <c r="D9" s="63">
        <v>3</v>
      </c>
      <c r="E9" s="38">
        <v>1122324</v>
      </c>
      <c r="F9" s="63">
        <v>3.2</v>
      </c>
      <c r="G9" s="38">
        <v>1122953</v>
      </c>
      <c r="H9" s="63">
        <v>2.4</v>
      </c>
      <c r="I9" s="38">
        <v>155927</v>
      </c>
      <c r="J9" s="63">
        <v>5.7</v>
      </c>
    </row>
    <row r="10" spans="1:10" x14ac:dyDescent="0.55000000000000004">
      <c r="A10" s="31" t="s">
        <v>121</v>
      </c>
      <c r="B10" s="38">
        <v>2495798</v>
      </c>
      <c r="C10" s="38">
        <v>2323986</v>
      </c>
      <c r="D10" s="63">
        <v>7.4</v>
      </c>
      <c r="E10" s="38">
        <v>1168492</v>
      </c>
      <c r="F10" s="63">
        <v>8</v>
      </c>
      <c r="G10" s="38">
        <v>1176401</v>
      </c>
      <c r="H10" s="63">
        <v>7.1</v>
      </c>
      <c r="I10" s="38">
        <v>150905</v>
      </c>
      <c r="J10" s="63">
        <v>5.2</v>
      </c>
    </row>
    <row r="11" spans="1:10" x14ac:dyDescent="0.55000000000000004">
      <c r="A11" s="31" t="s">
        <v>136</v>
      </c>
      <c r="B11" s="38">
        <v>2642585</v>
      </c>
      <c r="C11" s="38">
        <v>2495297</v>
      </c>
      <c r="D11" s="63">
        <v>5.9</v>
      </c>
      <c r="E11" s="38">
        <v>1244360</v>
      </c>
      <c r="F11" s="63">
        <v>5.7</v>
      </c>
      <c r="G11" s="38">
        <v>1242379</v>
      </c>
      <c r="H11" s="63">
        <v>6.5</v>
      </c>
      <c r="I11" s="38">
        <v>155846</v>
      </c>
      <c r="J11" s="63">
        <v>3.3</v>
      </c>
    </row>
    <row r="12" spans="1:10" x14ac:dyDescent="0.55000000000000004">
      <c r="A12" s="31" t="s">
        <v>123</v>
      </c>
      <c r="B12" s="38">
        <v>2427634</v>
      </c>
      <c r="C12" s="38">
        <v>2519860</v>
      </c>
      <c r="D12" s="63">
        <v>-3.7</v>
      </c>
      <c r="E12" s="38">
        <v>1169954</v>
      </c>
      <c r="F12" s="63">
        <v>-2.4</v>
      </c>
      <c r="G12" s="38">
        <v>1100605</v>
      </c>
      <c r="H12" s="63">
        <v>-5.6</v>
      </c>
      <c r="I12" s="38">
        <v>157075</v>
      </c>
      <c r="J12" s="63">
        <v>1</v>
      </c>
    </row>
    <row r="13" spans="1:10" x14ac:dyDescent="0.55000000000000004">
      <c r="A13" s="31" t="s">
        <v>124</v>
      </c>
      <c r="B13" s="38">
        <v>2049830</v>
      </c>
      <c r="C13" s="38">
        <v>2225756</v>
      </c>
      <c r="D13" s="63">
        <v>-7.9</v>
      </c>
      <c r="E13" s="38">
        <v>988321</v>
      </c>
      <c r="F13" s="63">
        <v>-5.5</v>
      </c>
      <c r="G13" s="38">
        <v>920341</v>
      </c>
      <c r="H13" s="63">
        <v>-11.2</v>
      </c>
      <c r="I13" s="38">
        <v>141168</v>
      </c>
      <c r="J13" s="63">
        <v>-1.8</v>
      </c>
    </row>
    <row r="14" spans="1:10" x14ac:dyDescent="0.55000000000000004">
      <c r="A14" s="31" t="s">
        <v>125</v>
      </c>
      <c r="B14" s="38">
        <v>2153847</v>
      </c>
      <c r="C14" s="38">
        <v>2347876</v>
      </c>
      <c r="D14" s="63">
        <v>-8.3000000000000007</v>
      </c>
      <c r="E14" s="38">
        <v>1044050</v>
      </c>
      <c r="F14" s="63">
        <v>-6.1</v>
      </c>
      <c r="G14" s="38">
        <v>965767</v>
      </c>
      <c r="H14" s="63">
        <v>-10.9</v>
      </c>
      <c r="I14" s="38">
        <v>144030</v>
      </c>
      <c r="J14" s="63">
        <v>-5</v>
      </c>
    </row>
    <row r="15" spans="1:10" x14ac:dyDescent="0.55000000000000004">
      <c r="A15" s="31" t="s">
        <v>127</v>
      </c>
      <c r="B15" s="38">
        <v>2090192</v>
      </c>
      <c r="C15" s="38">
        <v>2295810</v>
      </c>
      <c r="D15" s="63">
        <v>-9</v>
      </c>
      <c r="E15" s="38">
        <v>1036613</v>
      </c>
      <c r="F15" s="63">
        <v>-6.5</v>
      </c>
      <c r="G15" s="38">
        <v>915607</v>
      </c>
      <c r="H15" s="63">
        <v>-12</v>
      </c>
      <c r="I15" s="38">
        <v>137972</v>
      </c>
      <c r="J15" s="63">
        <v>-5.8</v>
      </c>
    </row>
    <row r="16" spans="1:10" x14ac:dyDescent="0.55000000000000004">
      <c r="A16" s="31" t="s">
        <v>128</v>
      </c>
      <c r="B16" s="38">
        <v>2342310</v>
      </c>
      <c r="C16" s="38">
        <v>2495279</v>
      </c>
      <c r="D16" s="63">
        <v>-6.1</v>
      </c>
      <c r="E16" s="38">
        <v>1140064</v>
      </c>
      <c r="F16" s="63">
        <v>-3.7</v>
      </c>
      <c r="G16" s="38">
        <v>1056568</v>
      </c>
      <c r="H16" s="63">
        <v>-8.8000000000000007</v>
      </c>
      <c r="I16" s="38">
        <v>145678</v>
      </c>
      <c r="J16" s="63">
        <v>-5</v>
      </c>
    </row>
  </sheetData>
  <mergeCells count="6">
    <mergeCell ref="A1:J1"/>
    <mergeCell ref="A2:A3"/>
    <mergeCell ref="I2:J2"/>
    <mergeCell ref="G2:H2"/>
    <mergeCell ref="E2:F2"/>
    <mergeCell ref="B2:D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성별 입국(12월)</vt:lpstr>
      <vt:lpstr>연령별 입국(12월)</vt:lpstr>
      <vt:lpstr>목적별 입국(12월)</vt:lpstr>
      <vt:lpstr>교통수단별 입국(12월)</vt:lpstr>
      <vt:lpstr>성별 입국(1~12월)</vt:lpstr>
      <vt:lpstr>연령별 입국(1~12월)</vt:lpstr>
      <vt:lpstr>목적별 입국(1~12월)</vt:lpstr>
      <vt:lpstr>교통수단별 입국(1~12월)</vt:lpstr>
      <vt:lpstr>성별 출국</vt:lpstr>
      <vt:lpstr>연령별 출국</vt:lpstr>
      <vt:lpstr>교통수단별 출국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sora</cp:lastModifiedBy>
  <cp:lastPrinted>2015-07-17T06:27:27Z</cp:lastPrinted>
  <dcterms:created xsi:type="dcterms:W3CDTF">2015-02-16T02:21:56Z</dcterms:created>
  <dcterms:modified xsi:type="dcterms:W3CDTF">2020-03-03T00:29:16Z</dcterms:modified>
</cp:coreProperties>
</file>