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D:\KTO work\관광통계\월통계\202012\공표용\"/>
    </mc:Choice>
  </mc:AlternateContent>
  <bookViews>
    <workbookView xWindow="3345" yWindow="-15" windowWidth="25500" windowHeight="12270" tabRatio="814"/>
  </bookViews>
  <sheets>
    <sheet name="성별 입국(12월)" sheetId="1" r:id="rId1"/>
    <sheet name="연령별 입국(12월)" sheetId="2" r:id="rId2"/>
    <sheet name="목적별 입국(12월)" sheetId="3" r:id="rId3"/>
    <sheet name="교통수단별 입국(12월)" sheetId="4" r:id="rId4"/>
    <sheet name="성별 입국(1~12월)" sheetId="13" r:id="rId5"/>
    <sheet name="연령별 입국(1~12월)" sheetId="14" r:id="rId6"/>
    <sheet name="목적별 입국(1~12월)" sheetId="15" r:id="rId7"/>
    <sheet name="교통수단별 입국(1~12월)" sheetId="16" r:id="rId8"/>
    <sheet name="성별 출국" sheetId="9" r:id="rId9"/>
    <sheet name="연령별 출국" sheetId="10" r:id="rId10"/>
    <sheet name="교통수단별 출국" sheetId="11" r:id="rId11"/>
  </sheets>
  <calcPr calcId="162913"/>
</workbook>
</file>

<file path=xl/calcChain.xml><?xml version="1.0" encoding="utf-8"?>
<calcChain xmlns="http://schemas.openxmlformats.org/spreadsheetml/2006/main">
  <c r="F71" i="2" l="1"/>
  <c r="F70" i="2"/>
  <c r="F69" i="2"/>
  <c r="E67" i="2"/>
  <c r="F66" i="2"/>
  <c r="F65" i="2"/>
  <c r="F64" i="2"/>
  <c r="E63" i="2"/>
  <c r="F62" i="2"/>
  <c r="E61" i="2"/>
  <c r="E59" i="2"/>
  <c r="F58" i="2"/>
  <c r="E56" i="2"/>
  <c r="F55" i="2"/>
  <c r="E54" i="2"/>
  <c r="E52" i="2"/>
  <c r="F51" i="2"/>
  <c r="E50" i="2"/>
  <c r="E48" i="2"/>
  <c r="F47" i="2"/>
  <c r="E46" i="2"/>
  <c r="E44" i="2"/>
  <c r="F43" i="2"/>
  <c r="E42" i="2"/>
  <c r="E40" i="2"/>
  <c r="F39" i="2"/>
  <c r="E38" i="2"/>
  <c r="E36" i="2"/>
  <c r="F35" i="2"/>
  <c r="E34" i="2"/>
  <c r="E32" i="2"/>
  <c r="F31" i="2"/>
  <c r="E30" i="2"/>
  <c r="E28" i="2"/>
  <c r="F27" i="2"/>
  <c r="E25" i="2"/>
  <c r="E24" i="2"/>
  <c r="E22" i="2"/>
  <c r="E21" i="2"/>
  <c r="E20" i="2"/>
  <c r="E18" i="2"/>
  <c r="E17" i="2"/>
  <c r="E16" i="2"/>
  <c r="E14" i="2"/>
  <c r="E13" i="2"/>
  <c r="E12" i="2"/>
  <c r="E10" i="2"/>
  <c r="E9" i="2"/>
  <c r="E8" i="2"/>
  <c r="F6" i="2"/>
  <c r="E5" i="2"/>
  <c r="F68" i="2"/>
  <c r="E65" i="2"/>
  <c r="F63" i="2"/>
  <c r="F60" i="2"/>
  <c r="F57" i="2"/>
  <c r="F53" i="2"/>
  <c r="F49" i="2"/>
  <c r="F45" i="2"/>
  <c r="F41" i="2"/>
  <c r="F37" i="2"/>
  <c r="F33" i="2"/>
  <c r="F29" i="2"/>
  <c r="E26" i="2"/>
  <c r="E23" i="2"/>
  <c r="E19" i="2"/>
  <c r="E15" i="2"/>
  <c r="E11" i="2"/>
  <c r="E7" i="2"/>
  <c r="E4" i="2"/>
  <c r="F61" i="2" l="1"/>
  <c r="E6" i="2"/>
  <c r="F25" i="2"/>
  <c r="E27" i="2"/>
  <c r="F59" i="2"/>
  <c r="F67" i="2"/>
  <c r="F56" i="2"/>
  <c r="E29" i="2"/>
  <c r="E31" i="2"/>
  <c r="E33" i="2"/>
  <c r="E35" i="2"/>
  <c r="E37" i="2"/>
  <c r="E39" i="2"/>
  <c r="E41" i="2"/>
  <c r="E43" i="2"/>
  <c r="E45" i="2"/>
  <c r="E47" i="2"/>
  <c r="E49" i="2"/>
  <c r="E51" i="2"/>
  <c r="E53" i="2"/>
  <c r="E55" i="2"/>
  <c r="E57" i="2"/>
  <c r="E69" i="2"/>
  <c r="E71" i="2"/>
  <c r="F5" i="2"/>
  <c r="F9" i="2"/>
  <c r="F11" i="2"/>
  <c r="F13" i="2"/>
  <c r="F15" i="2"/>
  <c r="F17" i="2"/>
  <c r="F19" i="2"/>
  <c r="F21" i="2"/>
  <c r="F23" i="2"/>
  <c r="F7" i="2"/>
  <c r="E58" i="2"/>
  <c r="E60" i="2"/>
  <c r="E62" i="2"/>
  <c r="E64" i="2"/>
  <c r="E66" i="2"/>
  <c r="E68" i="2"/>
  <c r="E70" i="2"/>
  <c r="F8" i="2"/>
  <c r="F10" i="2"/>
  <c r="F12" i="2"/>
  <c r="F14" i="2"/>
  <c r="F16" i="2"/>
  <c r="F18" i="2"/>
  <c r="F20" i="2"/>
  <c r="F22" i="2"/>
  <c r="F24" i="2"/>
  <c r="F26" i="2"/>
  <c r="F28" i="2"/>
  <c r="F30" i="2"/>
  <c r="F32" i="2"/>
  <c r="F34" i="2"/>
  <c r="F36" i="2"/>
  <c r="F38" i="2"/>
  <c r="F40" i="2"/>
  <c r="F42" i="2"/>
  <c r="F44" i="2"/>
  <c r="F46" i="2"/>
  <c r="F48" i="2"/>
  <c r="F50" i="2"/>
  <c r="F52" i="2"/>
  <c r="F54" i="2"/>
  <c r="E9" i="16" l="1"/>
  <c r="E65" i="13"/>
  <c r="E9" i="3"/>
  <c r="E9" i="15"/>
  <c r="E9" i="14"/>
  <c r="E9" i="13"/>
  <c r="E9" i="1"/>
  <c r="E9" i="4"/>
  <c r="F9" i="16"/>
  <c r="F9" i="15"/>
  <c r="F9" i="14"/>
  <c r="F9" i="13"/>
  <c r="F9" i="4"/>
  <c r="F9" i="3"/>
  <c r="F9" i="1"/>
  <c r="E56" i="15"/>
  <c r="E62" i="15"/>
  <c r="E63" i="15"/>
  <c r="E64" i="15"/>
  <c r="E68" i="14"/>
  <c r="E30" i="15"/>
  <c r="E40" i="15"/>
  <c r="E42" i="15"/>
  <c r="E71" i="15"/>
  <c r="E53" i="13"/>
  <c r="E12" i="16"/>
  <c r="E37" i="16"/>
  <c r="E57" i="16"/>
  <c r="E44" i="14"/>
  <c r="E13" i="13"/>
  <c r="E7" i="15"/>
  <c r="E27" i="15"/>
  <c r="E28" i="15"/>
  <c r="E32" i="15"/>
  <c r="E35" i="15"/>
  <c r="E39" i="15"/>
  <c r="E44" i="15"/>
  <c r="E46" i="15"/>
  <c r="E47" i="15"/>
  <c r="E50" i="15"/>
  <c r="E52" i="15"/>
  <c r="E58" i="15"/>
  <c r="E59" i="15"/>
  <c r="E66" i="15"/>
  <c r="E68" i="15"/>
  <c r="E70" i="15"/>
  <c r="E21" i="13"/>
  <c r="E18" i="13"/>
  <c r="E45" i="13"/>
  <c r="E50" i="13"/>
  <c r="E59" i="13"/>
  <c r="E34" i="13"/>
  <c r="E57" i="13"/>
  <c r="E6" i="15"/>
  <c r="E18" i="15"/>
  <c r="E19" i="15"/>
  <c r="E24" i="15"/>
  <c r="E26" i="15"/>
  <c r="E31" i="15"/>
  <c r="E34" i="15"/>
  <c r="E36" i="15"/>
  <c r="E38" i="15"/>
  <c r="E43" i="15"/>
  <c r="E48" i="15"/>
  <c r="E51" i="15"/>
  <c r="E54" i="15"/>
  <c r="E55" i="15"/>
  <c r="E60" i="15"/>
  <c r="E67" i="15"/>
  <c r="E48" i="16"/>
  <c r="E12" i="14"/>
  <c r="E20" i="14"/>
  <c r="E28" i="14"/>
  <c r="F70" i="15"/>
  <c r="F54" i="16"/>
  <c r="E36" i="14"/>
  <c r="E52" i="14"/>
  <c r="E60" i="14"/>
  <c r="F67" i="13"/>
  <c r="E10" i="15"/>
  <c r="E11" i="15"/>
  <c r="E12" i="15"/>
  <c r="E14" i="15"/>
  <c r="E15" i="15"/>
  <c r="E16" i="15"/>
  <c r="E20" i="15"/>
  <c r="E22" i="15"/>
  <c r="E23" i="15"/>
  <c r="E27" i="16"/>
  <c r="E65" i="16"/>
  <c r="E67" i="13"/>
  <c r="E10" i="13"/>
  <c r="E26" i="13"/>
  <c r="E29" i="13"/>
  <c r="E37" i="13"/>
  <c r="E42" i="13"/>
  <c r="E7" i="16"/>
  <c r="E16" i="16"/>
  <c r="E20" i="16"/>
  <c r="E24" i="16"/>
  <c r="E29" i="16"/>
  <c r="E32" i="16"/>
  <c r="E35" i="16"/>
  <c r="E40" i="16"/>
  <c r="E43" i="16"/>
  <c r="E45" i="16"/>
  <c r="E51" i="16"/>
  <c r="E53" i="16"/>
  <c r="E55" i="16"/>
  <c r="E59" i="16"/>
  <c r="E61" i="16"/>
  <c r="E63" i="16"/>
  <c r="E67" i="16"/>
  <c r="E69" i="16"/>
  <c r="E71" i="16"/>
  <c r="E5" i="15"/>
  <c r="E69" i="13"/>
  <c r="E70" i="13"/>
  <c r="E7" i="14"/>
  <c r="E16" i="14"/>
  <c r="E24" i="14"/>
  <c r="E32" i="14"/>
  <c r="E40" i="14"/>
  <c r="E48" i="14"/>
  <c r="E56" i="14"/>
  <c r="E64" i="14"/>
  <c r="F6" i="13"/>
  <c r="E6" i="16"/>
  <c r="E11" i="16"/>
  <c r="E15" i="16"/>
  <c r="E19" i="16"/>
  <c r="E23" i="16"/>
  <c r="E25" i="16"/>
  <c r="E28" i="16"/>
  <c r="E31" i="16"/>
  <c r="E33" i="16"/>
  <c r="E36" i="16"/>
  <c r="E39" i="16"/>
  <c r="E41" i="16"/>
  <c r="E44" i="16"/>
  <c r="E47" i="16"/>
  <c r="E49" i="16"/>
  <c r="E52" i="16"/>
  <c r="E54" i="16"/>
  <c r="E56" i="16"/>
  <c r="E58" i="16"/>
  <c r="E60" i="16"/>
  <c r="E62" i="16"/>
  <c r="E64" i="16"/>
  <c r="E66" i="16"/>
  <c r="E68" i="16"/>
  <c r="E70" i="16"/>
  <c r="F15" i="13"/>
  <c r="F23" i="13"/>
  <c r="F31" i="13"/>
  <c r="F39" i="13"/>
  <c r="F47" i="13"/>
  <c r="F55" i="13"/>
  <c r="F63" i="13"/>
  <c r="F71" i="13"/>
  <c r="F13" i="13"/>
  <c r="F21" i="13"/>
  <c r="F29" i="13"/>
  <c r="F37" i="13"/>
  <c r="F45" i="13"/>
  <c r="F53" i="13"/>
  <c r="F61" i="13"/>
  <c r="F69" i="13"/>
  <c r="E4" i="13"/>
  <c r="E7" i="13"/>
  <c r="E11" i="13"/>
  <c r="E16" i="13"/>
  <c r="E19" i="13"/>
  <c r="E24" i="13"/>
  <c r="E27" i="13"/>
  <c r="E32" i="13"/>
  <c r="E35" i="13"/>
  <c r="E40" i="13"/>
  <c r="E43" i="13"/>
  <c r="E48" i="13"/>
  <c r="E51" i="13"/>
  <c r="E56" i="13"/>
  <c r="E58" i="13"/>
  <c r="E61" i="13"/>
  <c r="E62" i="13"/>
  <c r="E64" i="13"/>
  <c r="E66" i="13"/>
  <c r="E8" i="15"/>
  <c r="E13" i="15"/>
  <c r="E17" i="15"/>
  <c r="E21" i="15"/>
  <c r="E25" i="15"/>
  <c r="E29" i="15"/>
  <c r="E33" i="15"/>
  <c r="E37" i="15"/>
  <c r="E41" i="15"/>
  <c r="E45" i="15"/>
  <c r="E49" i="15"/>
  <c r="E53" i="15"/>
  <c r="E57" i="15"/>
  <c r="E61" i="15"/>
  <c r="E65" i="15"/>
  <c r="E69" i="15"/>
  <c r="E5" i="13"/>
  <c r="E6" i="13"/>
  <c r="E8" i="13"/>
  <c r="F11" i="13"/>
  <c r="E12" i="13"/>
  <c r="E14" i="13"/>
  <c r="E15" i="13"/>
  <c r="E17" i="13"/>
  <c r="F19" i="13"/>
  <c r="E20" i="13"/>
  <c r="E22" i="13"/>
  <c r="E23" i="13"/>
  <c r="E25" i="13"/>
  <c r="F27" i="13"/>
  <c r="E28" i="13"/>
  <c r="E30" i="13"/>
  <c r="E31" i="13"/>
  <c r="E33" i="13"/>
  <c r="F35" i="13"/>
  <c r="E36" i="13"/>
  <c r="E38" i="13"/>
  <c r="E39" i="13"/>
  <c r="E41" i="13"/>
  <c r="F43" i="13"/>
  <c r="E44" i="13"/>
  <c r="E46" i="13"/>
  <c r="E47" i="13"/>
  <c r="E49" i="13"/>
  <c r="F51" i="13"/>
  <c r="E52" i="13"/>
  <c r="E54" i="13"/>
  <c r="E55" i="13"/>
  <c r="F57" i="13"/>
  <c r="E60" i="13"/>
  <c r="E63" i="13"/>
  <c r="F65" i="13"/>
  <c r="E68" i="13"/>
  <c r="E71" i="13"/>
  <c r="E5" i="14"/>
  <c r="E6" i="14"/>
  <c r="E8" i="14"/>
  <c r="E10" i="14"/>
  <c r="E11" i="14"/>
  <c r="E13" i="14"/>
  <c r="E14" i="14"/>
  <c r="E15" i="14"/>
  <c r="E17" i="14"/>
  <c r="E18" i="14"/>
  <c r="E19" i="14"/>
  <c r="E21" i="14"/>
  <c r="E22" i="14"/>
  <c r="E23" i="14"/>
  <c r="E25" i="14"/>
  <c r="E26" i="14"/>
  <c r="E27" i="14"/>
  <c r="E29" i="14"/>
  <c r="E30" i="14"/>
  <c r="E31" i="14"/>
  <c r="E33" i="14"/>
  <c r="E34" i="14"/>
  <c r="E35" i="14"/>
  <c r="E37" i="14"/>
  <c r="E38" i="14"/>
  <c r="E39" i="14"/>
  <c r="E41" i="14"/>
  <c r="E42" i="14"/>
  <c r="E43" i="14"/>
  <c r="E45" i="14"/>
  <c r="E46" i="14"/>
  <c r="E47" i="14"/>
  <c r="E49" i="14"/>
  <c r="E50" i="14"/>
  <c r="E51" i="14"/>
  <c r="E53" i="14"/>
  <c r="E54" i="14"/>
  <c r="E55" i="14"/>
  <c r="E57" i="14"/>
  <c r="E58" i="14"/>
  <c r="E59" i="14"/>
  <c r="E61" i="14"/>
  <c r="E62" i="14"/>
  <c r="E63" i="14"/>
  <c r="E65" i="14"/>
  <c r="E66" i="14"/>
  <c r="E67" i="14"/>
  <c r="E69" i="14"/>
  <c r="F70" i="14"/>
  <c r="E71" i="14"/>
  <c r="E5" i="16"/>
  <c r="E8" i="16"/>
  <c r="E10" i="16"/>
  <c r="E13" i="16"/>
  <c r="E14" i="16"/>
  <c r="E17" i="16"/>
  <c r="E18" i="16"/>
  <c r="E21" i="16"/>
  <c r="E22" i="16"/>
  <c r="E26" i="16"/>
  <c r="E30" i="16"/>
  <c r="E34" i="16"/>
  <c r="E38" i="16"/>
  <c r="E42" i="16"/>
  <c r="E46" i="16"/>
  <c r="E50" i="16"/>
  <c r="F8" i="13"/>
  <c r="F17" i="13"/>
  <c r="F25" i="13"/>
  <c r="F33" i="13"/>
  <c r="F41" i="13"/>
  <c r="F49" i="13"/>
  <c r="F59" i="13"/>
  <c r="E70" i="14"/>
  <c r="F14" i="16"/>
  <c r="F32" i="16"/>
  <c r="F34" i="16"/>
  <c r="F40" i="16"/>
  <c r="F42" i="16"/>
  <c r="F44" i="16"/>
  <c r="F46" i="16"/>
  <c r="F56" i="16"/>
  <c r="F60" i="16"/>
  <c r="F66" i="16"/>
  <c r="F18" i="16"/>
  <c r="F48" i="16"/>
  <c r="F58" i="16"/>
  <c r="F62" i="16"/>
  <c r="F64" i="16"/>
  <c r="F68" i="16"/>
  <c r="F70" i="16"/>
  <c r="E4" i="16"/>
  <c r="F6" i="16"/>
  <c r="F11" i="16"/>
  <c r="F13" i="16"/>
  <c r="F15" i="16"/>
  <c r="F49" i="16"/>
  <c r="F51" i="16"/>
  <c r="F53" i="16"/>
  <c r="F55" i="16"/>
  <c r="F57" i="16"/>
  <c r="F59" i="16"/>
  <c r="F61" i="16"/>
  <c r="F63" i="16"/>
  <c r="F65" i="16"/>
  <c r="F67" i="16"/>
  <c r="F69" i="16"/>
  <c r="F71" i="16"/>
  <c r="F5" i="16"/>
  <c r="F7" i="16"/>
  <c r="F10" i="16"/>
  <c r="F12" i="16"/>
  <c r="F16" i="16"/>
  <c r="F20" i="16"/>
  <c r="F22" i="16"/>
  <c r="F24" i="16"/>
  <c r="F26" i="16"/>
  <c r="F28" i="16"/>
  <c r="F30" i="16"/>
  <c r="F36" i="16"/>
  <c r="F38" i="16"/>
  <c r="F50" i="16"/>
  <c r="F52" i="16"/>
  <c r="F8" i="16"/>
  <c r="F17" i="16"/>
  <c r="F19" i="16"/>
  <c r="F21" i="16"/>
  <c r="F23" i="16"/>
  <c r="F25" i="16"/>
  <c r="F27" i="16"/>
  <c r="F29" i="16"/>
  <c r="F31" i="16"/>
  <c r="F33" i="16"/>
  <c r="F35" i="16"/>
  <c r="F37" i="16"/>
  <c r="F39" i="16"/>
  <c r="F41" i="16"/>
  <c r="F43" i="16"/>
  <c r="F45" i="16"/>
  <c r="F47" i="16"/>
  <c r="F5" i="15"/>
  <c r="F7" i="15"/>
  <c r="F10" i="15"/>
  <c r="F12" i="15"/>
  <c r="F14" i="15"/>
  <c r="F16" i="15"/>
  <c r="F18" i="15"/>
  <c r="F20" i="15"/>
  <c r="F22" i="15"/>
  <c r="F24" i="15"/>
  <c r="F26" i="15"/>
  <c r="F28" i="15"/>
  <c r="F30" i="15"/>
  <c r="F32" i="15"/>
  <c r="F34" i="15"/>
  <c r="F36" i="15"/>
  <c r="F38" i="15"/>
  <c r="F40" i="15"/>
  <c r="F42" i="15"/>
  <c r="F44" i="15"/>
  <c r="F46" i="15"/>
  <c r="F48" i="15"/>
  <c r="F50" i="15"/>
  <c r="F52" i="15"/>
  <c r="F54" i="15"/>
  <c r="E4" i="15"/>
  <c r="F6" i="15"/>
  <c r="F8" i="15"/>
  <c r="F11" i="15"/>
  <c r="F13" i="15"/>
  <c r="F15" i="15"/>
  <c r="F17" i="15"/>
  <c r="F19" i="15"/>
  <c r="F21" i="15"/>
  <c r="F23" i="15"/>
  <c r="F25" i="15"/>
  <c r="F27" i="15"/>
  <c r="F29" i="15"/>
  <c r="F31" i="15"/>
  <c r="F33" i="15"/>
  <c r="F35" i="15"/>
  <c r="F37" i="15"/>
  <c r="F39" i="15"/>
  <c r="F41" i="15"/>
  <c r="F43" i="15"/>
  <c r="F45" i="15"/>
  <c r="F47" i="15"/>
  <c r="F49" i="15"/>
  <c r="F51" i="15"/>
  <c r="F53" i="15"/>
  <c r="F55" i="15"/>
  <c r="F57" i="15"/>
  <c r="F59" i="15"/>
  <c r="F61" i="15"/>
  <c r="F63" i="15"/>
  <c r="F65" i="15"/>
  <c r="F67" i="15"/>
  <c r="F69" i="15"/>
  <c r="F71" i="15"/>
  <c r="F56" i="15"/>
  <c r="F58" i="15"/>
  <c r="F60" i="15"/>
  <c r="F62" i="15"/>
  <c r="F64" i="15"/>
  <c r="F66" i="15"/>
  <c r="F68" i="15"/>
  <c r="F5" i="14"/>
  <c r="F7" i="14"/>
  <c r="F10" i="14"/>
  <c r="F12" i="14"/>
  <c r="F16" i="14"/>
  <c r="F20" i="14"/>
  <c r="F22" i="14"/>
  <c r="F28" i="14"/>
  <c r="F30" i="14"/>
  <c r="F44" i="14"/>
  <c r="F54" i="14"/>
  <c r="F56" i="14"/>
  <c r="F60" i="14"/>
  <c r="F62" i="14"/>
  <c r="F68" i="14"/>
  <c r="E4" i="14"/>
  <c r="F6" i="14"/>
  <c r="F8" i="14"/>
  <c r="F11" i="14"/>
  <c r="F13" i="14"/>
  <c r="F15" i="14"/>
  <c r="F17" i="14"/>
  <c r="F19" i="14"/>
  <c r="F21" i="14"/>
  <c r="F23" i="14"/>
  <c r="F25" i="14"/>
  <c r="F27" i="14"/>
  <c r="F29" i="14"/>
  <c r="F31" i="14"/>
  <c r="F33" i="14"/>
  <c r="F35" i="14"/>
  <c r="F37" i="14"/>
  <c r="F39" i="14"/>
  <c r="F41" i="14"/>
  <c r="F43" i="14"/>
  <c r="F45" i="14"/>
  <c r="F47" i="14"/>
  <c r="F49" i="14"/>
  <c r="F51" i="14"/>
  <c r="F53" i="14"/>
  <c r="F55" i="14"/>
  <c r="F57" i="14"/>
  <c r="F59" i="14"/>
  <c r="F61" i="14"/>
  <c r="F63" i="14"/>
  <c r="F65" i="14"/>
  <c r="F67" i="14"/>
  <c r="F69" i="14"/>
  <c r="F71" i="14"/>
  <c r="F14" i="14"/>
  <c r="F18" i="14"/>
  <c r="F24" i="14"/>
  <c r="F26" i="14"/>
  <c r="F32" i="14"/>
  <c r="F34" i="14"/>
  <c r="F36" i="14"/>
  <c r="F38" i="14"/>
  <c r="F40" i="14"/>
  <c r="F42" i="14"/>
  <c r="F46" i="14"/>
  <c r="F48" i="14"/>
  <c r="F50" i="14"/>
  <c r="F52" i="14"/>
  <c r="F58" i="14"/>
  <c r="F64" i="14"/>
  <c r="F66" i="14"/>
  <c r="F5" i="13"/>
  <c r="F7" i="13"/>
  <c r="F10" i="13"/>
  <c r="F12" i="13"/>
  <c r="F14" i="13"/>
  <c r="F16" i="13"/>
  <c r="F18" i="13"/>
  <c r="F20" i="13"/>
  <c r="F22" i="13"/>
  <c r="F24" i="13"/>
  <c r="F26" i="13"/>
  <c r="F28" i="13"/>
  <c r="F30" i="13"/>
  <c r="F32" i="13"/>
  <c r="F34" i="13"/>
  <c r="F36" i="13"/>
  <c r="F38" i="13"/>
  <c r="F40" i="13"/>
  <c r="F42" i="13"/>
  <c r="F44" i="13"/>
  <c r="F46" i="13"/>
  <c r="F48" i="13"/>
  <c r="F50" i="13"/>
  <c r="F52" i="13"/>
  <c r="F54" i="13"/>
  <c r="F56" i="13"/>
  <c r="F58" i="13"/>
  <c r="F60" i="13"/>
  <c r="F62" i="13"/>
  <c r="F64" i="13"/>
  <c r="F66" i="13"/>
  <c r="F68" i="13"/>
  <c r="F70" i="13"/>
  <c r="E64" i="3" l="1"/>
  <c r="E58" i="3"/>
  <c r="E48" i="3"/>
  <c r="E42" i="3"/>
  <c r="E32" i="3"/>
  <c r="E26" i="3"/>
  <c r="E16" i="3"/>
  <c r="E10" i="3"/>
  <c r="E5" i="3"/>
  <c r="E70" i="3"/>
  <c r="E57" i="3" l="1"/>
  <c r="E61" i="3"/>
  <c r="E65" i="3"/>
  <c r="E69" i="3"/>
  <c r="E13" i="3"/>
  <c r="E17" i="3"/>
  <c r="E21" i="3"/>
  <c r="E29" i="3"/>
  <c r="E33" i="3"/>
  <c r="E41" i="3"/>
  <c r="E45" i="3"/>
  <c r="E53" i="3"/>
  <c r="E70" i="4"/>
  <c r="E5" i="1"/>
  <c r="E7" i="4"/>
  <c r="E14" i="4"/>
  <c r="E24" i="4"/>
  <c r="E32" i="4"/>
  <c r="E40" i="4"/>
  <c r="E48" i="4"/>
  <c r="E56" i="4"/>
  <c r="E64" i="4"/>
  <c r="E68" i="4"/>
  <c r="E4" i="4"/>
  <c r="E6" i="4"/>
  <c r="E8" i="4"/>
  <c r="E11" i="4"/>
  <c r="E13" i="4"/>
  <c r="E15" i="4"/>
  <c r="E17" i="4"/>
  <c r="E19" i="4"/>
  <c r="E21" i="4"/>
  <c r="E4" i="1"/>
  <c r="F36" i="4"/>
  <c r="F28" i="4"/>
  <c r="F60" i="4"/>
  <c r="F22" i="4"/>
  <c r="F24" i="4"/>
  <c r="F26" i="4"/>
  <c r="F30" i="4"/>
  <c r="F32" i="4"/>
  <c r="F34" i="4"/>
  <c r="F38" i="4"/>
  <c r="F40" i="4"/>
  <c r="F42" i="4"/>
  <c r="F46" i="4"/>
  <c r="F48" i="4"/>
  <c r="F50" i="4"/>
  <c r="F54" i="4"/>
  <c r="F56" i="4"/>
  <c r="F58" i="4"/>
  <c r="F62" i="4"/>
  <c r="F64" i="4"/>
  <c r="F66" i="4"/>
  <c r="E20" i="4"/>
  <c r="E44" i="4"/>
  <c r="E52" i="4"/>
  <c r="E60" i="4"/>
  <c r="F52" i="4"/>
  <c r="E10" i="4"/>
  <c r="E28" i="4"/>
  <c r="E36" i="4"/>
  <c r="F44" i="4"/>
  <c r="E5" i="4"/>
  <c r="E18" i="4"/>
  <c r="E12" i="4"/>
  <c r="E16" i="4"/>
  <c r="E22" i="4"/>
  <c r="E26" i="4"/>
  <c r="E30" i="4"/>
  <c r="E34" i="4"/>
  <c r="E38" i="4"/>
  <c r="E42" i="4"/>
  <c r="E46" i="4"/>
  <c r="E50" i="4"/>
  <c r="E54" i="4"/>
  <c r="E58" i="4"/>
  <c r="E62" i="4"/>
  <c r="E66" i="4"/>
  <c r="F23" i="4"/>
  <c r="F25" i="4"/>
  <c r="F27" i="4"/>
  <c r="F29" i="4"/>
  <c r="F31" i="4"/>
  <c r="F33" i="4"/>
  <c r="F35" i="4"/>
  <c r="F37" i="4"/>
  <c r="F39" i="4"/>
  <c r="F41" i="4"/>
  <c r="F43" i="4"/>
  <c r="F45" i="4"/>
  <c r="F47" i="4"/>
  <c r="F49" i="4"/>
  <c r="F51" i="4"/>
  <c r="F53" i="4"/>
  <c r="F55" i="4"/>
  <c r="F57" i="4"/>
  <c r="F59" i="4"/>
  <c r="F61" i="4"/>
  <c r="F63" i="4"/>
  <c r="F65" i="4"/>
  <c r="F67" i="4"/>
  <c r="F69" i="4"/>
  <c r="F71" i="4"/>
  <c r="F68" i="4"/>
  <c r="F70" i="4"/>
  <c r="E23" i="4"/>
  <c r="E25" i="4"/>
  <c r="E27" i="4"/>
  <c r="E29" i="4"/>
  <c r="E31" i="4"/>
  <c r="E33" i="4"/>
  <c r="E35" i="4"/>
  <c r="E37" i="4"/>
  <c r="E39" i="4"/>
  <c r="E41" i="4"/>
  <c r="E43" i="4"/>
  <c r="E45" i="4"/>
  <c r="E47" i="4"/>
  <c r="E49" i="4"/>
  <c r="E51" i="4"/>
  <c r="E53" i="4"/>
  <c r="E55" i="4"/>
  <c r="E57" i="4"/>
  <c r="E59" i="4"/>
  <c r="E61" i="4"/>
  <c r="E63" i="4"/>
  <c r="E65" i="4"/>
  <c r="E67" i="4"/>
  <c r="E69" i="4"/>
  <c r="E71" i="4"/>
  <c r="F5" i="4"/>
  <c r="F6" i="4"/>
  <c r="F7" i="4"/>
  <c r="F8" i="4"/>
  <c r="F10" i="4"/>
  <c r="F11" i="4"/>
  <c r="F12" i="4"/>
  <c r="F13" i="4"/>
  <c r="F14" i="4"/>
  <c r="F15" i="4"/>
  <c r="F16" i="4"/>
  <c r="F17" i="4"/>
  <c r="F18" i="4"/>
  <c r="F19" i="4"/>
  <c r="F20" i="4"/>
  <c r="F21" i="4"/>
  <c r="E60" i="3"/>
  <c r="E4" i="3"/>
  <c r="E8" i="3"/>
  <c r="E25" i="3"/>
  <c r="E37" i="3"/>
  <c r="E49" i="3"/>
  <c r="E28" i="3"/>
  <c r="E38" i="3"/>
  <c r="E22" i="3"/>
  <c r="E44" i="3"/>
  <c r="E12" i="3"/>
  <c r="E54" i="3"/>
  <c r="E6" i="3"/>
  <c r="E11" i="3"/>
  <c r="E15" i="3"/>
  <c r="E19" i="3"/>
  <c r="E23" i="3"/>
  <c r="E27" i="3"/>
  <c r="E31" i="3"/>
  <c r="E35" i="3"/>
  <c r="E39" i="3"/>
  <c r="E43" i="3"/>
  <c r="E47" i="3"/>
  <c r="E51" i="3"/>
  <c r="E55" i="3"/>
  <c r="E59" i="3"/>
  <c r="E63" i="3"/>
  <c r="E67" i="3"/>
  <c r="E14" i="3"/>
  <c r="E18" i="3"/>
  <c r="E36" i="3"/>
  <c r="E40" i="3"/>
  <c r="E46" i="3"/>
  <c r="E52" i="3"/>
  <c r="E56" i="3"/>
  <c r="E66" i="3"/>
  <c r="E68" i="3"/>
  <c r="E7" i="3"/>
  <c r="E20" i="3"/>
  <c r="E24" i="3"/>
  <c r="E30" i="3"/>
  <c r="E34" i="3"/>
  <c r="E50" i="3"/>
  <c r="E62" i="3"/>
  <c r="E71" i="3"/>
  <c r="F5" i="3"/>
  <c r="F6" i="3"/>
  <c r="F7" i="3"/>
  <c r="F8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6" i="1"/>
  <c r="F70" i="1"/>
  <c r="F68" i="1"/>
  <c r="F66" i="1"/>
  <c r="F64" i="1"/>
  <c r="F62" i="1"/>
  <c r="F60" i="1"/>
  <c r="F58" i="1"/>
  <c r="F56" i="1"/>
  <c r="F54" i="1"/>
  <c r="F52" i="1"/>
  <c r="F50" i="1"/>
  <c r="F48" i="1"/>
  <c r="F46" i="1"/>
  <c r="F44" i="1"/>
  <c r="F42" i="1"/>
  <c r="F40" i="1"/>
  <c r="F38" i="1"/>
  <c r="F36" i="1"/>
  <c r="F34" i="1"/>
  <c r="F32" i="1"/>
  <c r="F30" i="1"/>
  <c r="F28" i="1"/>
  <c r="F26" i="1"/>
  <c r="F24" i="1"/>
  <c r="F22" i="1"/>
  <c r="F20" i="1"/>
  <c r="F18" i="1"/>
  <c r="F16" i="1"/>
  <c r="F14" i="1"/>
  <c r="F12" i="1"/>
  <c r="F10" i="1"/>
  <c r="F7" i="1"/>
  <c r="F5" i="1"/>
  <c r="E6" i="1"/>
  <c r="F71" i="1"/>
  <c r="F69" i="1"/>
  <c r="F67" i="1"/>
  <c r="F65" i="1"/>
  <c r="F63" i="1"/>
  <c r="F61" i="1"/>
  <c r="F59" i="1"/>
  <c r="F57" i="1"/>
  <c r="F55" i="1"/>
  <c r="F53" i="1"/>
  <c r="F51" i="1"/>
  <c r="F49" i="1"/>
  <c r="F47" i="1"/>
  <c r="F45" i="1"/>
  <c r="F43" i="1"/>
  <c r="F41" i="1"/>
  <c r="F39" i="1"/>
  <c r="F37" i="1"/>
  <c r="F35" i="1"/>
  <c r="F33" i="1"/>
  <c r="F31" i="1"/>
  <c r="F29" i="1"/>
  <c r="F27" i="1"/>
  <c r="F25" i="1"/>
  <c r="F23" i="1"/>
  <c r="F21" i="1"/>
  <c r="F19" i="1"/>
  <c r="F17" i="1"/>
  <c r="F15" i="1"/>
  <c r="F13" i="1"/>
  <c r="F11" i="1"/>
  <c r="F8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8" i="1"/>
  <c r="E7" i="1"/>
</calcChain>
</file>

<file path=xl/sharedStrings.xml><?xml version="1.0" encoding="utf-8"?>
<sst xmlns="http://schemas.openxmlformats.org/spreadsheetml/2006/main" count="1084" uniqueCount="143">
  <si>
    <t>월</t>
  </si>
  <si>
    <t>대륙</t>
  </si>
  <si>
    <t>국적</t>
  </si>
  <si>
    <t>계</t>
  </si>
  <si>
    <t>남성</t>
  </si>
  <si>
    <t>여성</t>
  </si>
  <si>
    <t>승무원</t>
  </si>
  <si>
    <t>총계</t>
  </si>
  <si>
    <t>아시아주</t>
  </si>
  <si>
    <t>중국</t>
  </si>
  <si>
    <t>일본</t>
  </si>
  <si>
    <t>대만</t>
  </si>
  <si>
    <t>태국</t>
  </si>
  <si>
    <t>홍콩</t>
  </si>
  <si>
    <t>필리핀</t>
  </si>
  <si>
    <t>말레이시아</t>
  </si>
  <si>
    <t>인도네시아</t>
  </si>
  <si>
    <t>싱가포르</t>
  </si>
  <si>
    <t>베트남</t>
  </si>
  <si>
    <t>인도</t>
  </si>
  <si>
    <t>몽골</t>
  </si>
  <si>
    <t>미얀마</t>
  </si>
  <si>
    <t>우즈베키스탄</t>
  </si>
  <si>
    <t>카자흐스탄</t>
  </si>
  <si>
    <t>GCC</t>
  </si>
  <si>
    <t>터키</t>
  </si>
  <si>
    <t>스리랑카</t>
  </si>
  <si>
    <t>이스라엘</t>
  </si>
  <si>
    <t>파키스탄</t>
  </si>
  <si>
    <t>방글라데시</t>
  </si>
  <si>
    <t>이란</t>
  </si>
  <si>
    <t>아시아 기타</t>
  </si>
  <si>
    <t>아시아주소계</t>
  </si>
  <si>
    <t>미주</t>
  </si>
  <si>
    <t>미국</t>
  </si>
  <si>
    <t>캐나다</t>
  </si>
  <si>
    <t>브라질</t>
  </si>
  <si>
    <t>멕시코</t>
  </si>
  <si>
    <t>미주 기타</t>
  </si>
  <si>
    <t>미주소계</t>
  </si>
  <si>
    <t>구주</t>
  </si>
  <si>
    <t>러시아</t>
  </si>
  <si>
    <t>영국</t>
  </si>
  <si>
    <t>독일</t>
  </si>
  <si>
    <t>프랑스</t>
  </si>
  <si>
    <t>이탈리아</t>
  </si>
  <si>
    <t>네덜란드</t>
  </si>
  <si>
    <t>우크라이나</t>
  </si>
  <si>
    <t>노르웨이</t>
  </si>
  <si>
    <t>스페인</t>
  </si>
  <si>
    <t>스웨덴</t>
  </si>
  <si>
    <t>폴란드</t>
  </si>
  <si>
    <t>덴마크</t>
  </si>
  <si>
    <t>핀란드</t>
  </si>
  <si>
    <t>루마니아</t>
  </si>
  <si>
    <t>스위스</t>
  </si>
  <si>
    <t>오스트리아</t>
  </si>
  <si>
    <t>아일랜드</t>
  </si>
  <si>
    <t>그리스</t>
  </si>
  <si>
    <t>벨기에</t>
  </si>
  <si>
    <t>포르투갈</t>
  </si>
  <si>
    <t>불가리아</t>
  </si>
  <si>
    <t>크로아티아</t>
  </si>
  <si>
    <t>구주 기타</t>
  </si>
  <si>
    <t>구주소계</t>
  </si>
  <si>
    <t>대양주</t>
  </si>
  <si>
    <t>오스트레일리아</t>
  </si>
  <si>
    <t>뉴질랜드</t>
  </si>
  <si>
    <t>대양주 기타</t>
  </si>
  <si>
    <t>대양주소계</t>
  </si>
  <si>
    <t>아프리카</t>
  </si>
  <si>
    <t>남아프리카공화국</t>
  </si>
  <si>
    <t>아프리카 기타</t>
  </si>
  <si>
    <t>아프리카소계</t>
  </si>
  <si>
    <t>기타</t>
  </si>
  <si>
    <t>국적미상</t>
  </si>
  <si>
    <t>교포</t>
  </si>
  <si>
    <t>전년동기(명)</t>
  </si>
  <si>
    <t>국적</t>
    <phoneticPr fontId="16" type="noConversion"/>
  </si>
  <si>
    <t>인원
(명)</t>
  </si>
  <si>
    <t>전년동기
(명)</t>
  </si>
  <si>
    <t>성장률
(%)</t>
  </si>
  <si>
    <t>구성비
(%)</t>
  </si>
  <si>
    <t>0~20</t>
  </si>
  <si>
    <t>21~30</t>
  </si>
  <si>
    <t>31~40</t>
  </si>
  <si>
    <t>41~50</t>
  </si>
  <si>
    <t>51~60</t>
  </si>
  <si>
    <t>관광</t>
  </si>
  <si>
    <t>상용</t>
  </si>
  <si>
    <t>공용</t>
  </si>
  <si>
    <t>유학연수</t>
  </si>
  <si>
    <t>인천공항</t>
  </si>
  <si>
    <t>김해공항</t>
  </si>
  <si>
    <t>김포공항</t>
  </si>
  <si>
    <t>제주공항</t>
  </si>
  <si>
    <t>기타공항</t>
  </si>
  <si>
    <t>공항소계</t>
  </si>
  <si>
    <t>부산항구</t>
  </si>
  <si>
    <t>인천항구</t>
  </si>
  <si>
    <t>제주항구</t>
  </si>
  <si>
    <t>기타항구</t>
  </si>
  <si>
    <t>항구소계</t>
  </si>
  <si>
    <t>성별출국</t>
  </si>
  <si>
    <t>연령별출국</t>
  </si>
  <si>
    <t>교통수단별출국</t>
  </si>
  <si>
    <t>성장률 
(%)</t>
  </si>
  <si>
    <t>2월</t>
  </si>
  <si>
    <t>1월</t>
  </si>
  <si>
    <t>대륙</t>
    <phoneticPr fontId="16" type="noConversion"/>
  </si>
  <si>
    <t>대륙</t>
    <phoneticPr fontId="16" type="noConversion"/>
  </si>
  <si>
    <t>국적</t>
    <phoneticPr fontId="16" type="noConversion"/>
  </si>
  <si>
    <t>61세이상</t>
    <phoneticPr fontId="16" type="noConversion"/>
  </si>
  <si>
    <t>61세이상</t>
    <phoneticPr fontId="16" type="noConversion"/>
  </si>
  <si>
    <t>기타소계</t>
  </si>
  <si>
    <t>교포 소계</t>
  </si>
  <si>
    <t>총계</t>
    <phoneticPr fontId="16" type="noConversion"/>
  </si>
  <si>
    <t>총계</t>
    <phoneticPr fontId="16" type="noConversion"/>
  </si>
  <si>
    <t>총계</t>
    <phoneticPr fontId="16" type="noConversion"/>
  </si>
  <si>
    <t>캄보디아</t>
  </si>
  <si>
    <t>4월</t>
  </si>
  <si>
    <t>5월</t>
  </si>
  <si>
    <t>6월</t>
  </si>
  <si>
    <t>3월</t>
  </si>
  <si>
    <t>7월</t>
  </si>
  <si>
    <t>8월</t>
  </si>
  <si>
    <t>9월</t>
  </si>
  <si>
    <t>10월</t>
    <phoneticPr fontId="16" type="noConversion"/>
  </si>
  <si>
    <t>10월</t>
    <phoneticPr fontId="16" type="noConversion"/>
  </si>
  <si>
    <t>11월</t>
  </si>
  <si>
    <t>12월</t>
    <phoneticPr fontId="16" type="noConversion"/>
  </si>
  <si>
    <t>12월</t>
    <phoneticPr fontId="16" type="noConversion"/>
  </si>
  <si>
    <t>마카오</t>
    <phoneticPr fontId="16" type="noConversion"/>
  </si>
  <si>
    <t>마카오</t>
    <phoneticPr fontId="16" type="noConversion"/>
  </si>
  <si>
    <t>성별국적별입국  (2020년 12월)</t>
    <phoneticPr fontId="16" type="noConversion"/>
  </si>
  <si>
    <t>목적별국적별입국  (2020년 12월)</t>
    <phoneticPr fontId="16" type="noConversion"/>
  </si>
  <si>
    <t>교통수단별 국적별 입국  (2020년 12월)</t>
    <phoneticPr fontId="16" type="noConversion"/>
  </si>
  <si>
    <t>성별국적별입국  (2020년 1~12월)</t>
    <phoneticPr fontId="16" type="noConversion"/>
  </si>
  <si>
    <t>연령별국적별입국  (2020년 1~12월)</t>
    <phoneticPr fontId="16" type="noConversion"/>
  </si>
  <si>
    <t>목적별국적별입국  (2020년 1~12월)</t>
    <phoneticPr fontId="16" type="noConversion"/>
  </si>
  <si>
    <t>교통수단별 국적별 입국  (2020년 1~12월)</t>
    <phoneticPr fontId="16" type="noConversion"/>
  </si>
  <si>
    <t>연령별국적별입국  (2020년 12월)</t>
    <phoneticPr fontId="16" type="noConversion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</si>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</sst>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#,##0_);[Red]\(#,##0\)"/>
    <numFmt numFmtId="177" formatCode="_-* #,##0.0_-;\-* #,##0.0_-;_-* &quot;-&quot;_-;_-@_-"/>
    <numFmt numFmtId="178" formatCode="0.0_ "/>
    <numFmt numFmtId="179" formatCode="#,##0.0_ "/>
    <numFmt numFmtId="180" formatCode="#,##0_ "/>
  </numFmts>
  <fonts count="42" x14ac:knownFonts="1">
    <font>
      <sz val="10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0"/>
      <color theme="1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  <font>
      <sz val="18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b/>
      <sz val="9"/>
      <color rgb="FF5F5F5F"/>
      <name val="돋움"/>
      <family val="3"/>
      <charset val="129"/>
    </font>
    <font>
      <sz val="9"/>
      <color rgb="FF5F5F5F"/>
      <name val="돋움"/>
      <family val="3"/>
      <charset val="129"/>
    </font>
    <font>
      <sz val="10"/>
      <color theme="1"/>
      <name val="맑은 고딕"/>
      <family val="2"/>
      <charset val="129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FDBD1"/>
        <bgColor indexed="64"/>
      </patternFill>
    </fill>
    <fill>
      <patternFill patternType="solid">
        <fgColor rgb="FFF3EBD5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0">
    <xf numFmtId="0" fontId="0" fillId="0" borderId="0">
      <alignment vertical="center"/>
    </xf>
    <xf numFmtId="0" fontId="17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6" borderId="4" applyNumberFormat="0" applyAlignment="0" applyProtection="0">
      <alignment vertical="center"/>
    </xf>
    <xf numFmtId="0" fontId="20" fillId="6" borderId="4" applyNumberForma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7" applyNumberFormat="0" applyAlignment="0" applyProtection="0">
      <alignment vertical="center"/>
    </xf>
    <xf numFmtId="0" fontId="24" fillId="7" borderId="7" applyNumberFormat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5" borderId="4" applyNumberFormat="0" applyAlignment="0" applyProtection="0">
      <alignment vertical="center"/>
    </xf>
    <xf numFmtId="0" fontId="27" fillId="5" borderId="4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" applyNumberFormat="0" applyFill="0" applyAlignment="0" applyProtection="0">
      <alignment vertical="center"/>
    </xf>
    <xf numFmtId="0" fontId="29" fillId="0" borderId="1" applyNumberFormat="0" applyFill="0" applyAlignment="0" applyProtection="0">
      <alignment vertical="center"/>
    </xf>
    <xf numFmtId="0" fontId="30" fillId="0" borderId="2" applyNumberFormat="0" applyFill="0" applyAlignment="0" applyProtection="0">
      <alignment vertical="center"/>
    </xf>
    <xf numFmtId="0" fontId="30" fillId="0" borderId="2" applyNumberFormat="0" applyFill="0" applyAlignment="0" applyProtection="0">
      <alignment vertical="center"/>
    </xf>
    <xf numFmtId="0" fontId="31" fillId="0" borderId="3" applyNumberFormat="0" applyFill="0" applyAlignment="0" applyProtection="0">
      <alignment vertical="center"/>
    </xf>
    <xf numFmtId="0" fontId="31" fillId="0" borderId="3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3" fillId="6" borderId="5" applyNumberFormat="0" applyAlignment="0" applyProtection="0">
      <alignment vertical="center"/>
    </xf>
    <xf numFmtId="0" fontId="33" fillId="6" borderId="5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7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7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7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7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41" fontId="4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</cellStyleXfs>
  <cellXfs count="84">
    <xf numFmtId="0" fontId="0" fillId="0" borderId="0" xfId="0">
      <alignment vertical="center"/>
    </xf>
    <xf numFmtId="0" fontId="37" fillId="0" borderId="0" xfId="0" applyFont="1">
      <alignment vertical="center"/>
    </xf>
    <xf numFmtId="0" fontId="0" fillId="0" borderId="0" xfId="0">
      <alignment vertical="center"/>
    </xf>
    <xf numFmtId="0" fontId="35" fillId="0" borderId="0" xfId="0" applyFont="1">
      <alignment vertical="center"/>
    </xf>
    <xf numFmtId="0" fontId="0" fillId="0" borderId="0" xfId="0">
      <alignment vertical="center"/>
    </xf>
    <xf numFmtId="49" fontId="38" fillId="33" borderId="13" xfId="86" applyNumberFormat="1" applyFont="1" applyFill="1" applyBorder="1" applyAlignment="1">
      <alignment horizontal="center" vertical="center" wrapText="1"/>
    </xf>
    <xf numFmtId="49" fontId="38" fillId="33" borderId="13" xfId="1" applyNumberFormat="1" applyFont="1" applyFill="1" applyBorder="1" applyAlignment="1">
      <alignment horizontal="center" vertical="center" wrapText="1"/>
    </xf>
    <xf numFmtId="49" fontId="40" fillId="0" borderId="11" xfId="0" applyNumberFormat="1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0" fontId="40" fillId="0" borderId="13" xfId="0" applyFont="1" applyBorder="1" applyAlignment="1">
      <alignment horizontal="left" vertical="center" wrapText="1"/>
    </xf>
    <xf numFmtId="49" fontId="40" fillId="0" borderId="12" xfId="0" applyNumberFormat="1" applyFont="1" applyBorder="1" applyAlignment="1">
      <alignment horizontal="left" vertical="center" wrapText="1"/>
    </xf>
    <xf numFmtId="177" fontId="38" fillId="33" borderId="13" xfId="158" applyNumberFormat="1" applyFont="1" applyFill="1" applyBorder="1" applyAlignment="1">
      <alignment horizontal="center" vertical="center" wrapText="1"/>
    </xf>
    <xf numFmtId="177" fontId="0" fillId="0" borderId="0" xfId="158" applyNumberFormat="1" applyFont="1">
      <alignment vertical="center"/>
    </xf>
    <xf numFmtId="177" fontId="37" fillId="0" borderId="0" xfId="158" applyNumberFormat="1" applyFont="1">
      <alignment vertical="center"/>
    </xf>
    <xf numFmtId="177" fontId="35" fillId="0" borderId="0" xfId="158" applyNumberFormat="1" applyFont="1">
      <alignment vertical="center"/>
    </xf>
    <xf numFmtId="49" fontId="40" fillId="0" borderId="10" xfId="168" applyNumberFormat="1" applyFont="1" applyBorder="1" applyAlignment="1">
      <alignment horizontal="left" vertical="center" wrapText="1"/>
    </xf>
    <xf numFmtId="49" fontId="40" fillId="0" borderId="13" xfId="168" applyNumberFormat="1" applyFont="1" applyBorder="1" applyAlignment="1">
      <alignment horizontal="left" vertical="center" wrapText="1"/>
    </xf>
    <xf numFmtId="178" fontId="39" fillId="34" borderId="10" xfId="168" applyNumberFormat="1" applyFont="1" applyFill="1" applyBorder="1" applyAlignment="1">
      <alignment horizontal="right" vertical="center" wrapText="1"/>
    </xf>
    <xf numFmtId="178" fontId="40" fillId="0" borderId="10" xfId="168" applyNumberFormat="1" applyFont="1" applyBorder="1" applyAlignment="1">
      <alignment horizontal="right" vertical="center" wrapText="1"/>
    </xf>
    <xf numFmtId="49" fontId="40" fillId="0" borderId="10" xfId="168" applyNumberFormat="1" applyFont="1" applyBorder="1" applyAlignment="1">
      <alignment horizontal="left" vertical="center" wrapText="1"/>
    </xf>
    <xf numFmtId="49" fontId="40" fillId="0" borderId="13" xfId="168" applyNumberFormat="1" applyFont="1" applyBorder="1" applyAlignment="1">
      <alignment horizontal="left" vertical="center" wrapText="1"/>
    </xf>
    <xf numFmtId="49" fontId="40" fillId="0" borderId="10" xfId="168" applyNumberFormat="1" applyFont="1" applyBorder="1" applyAlignment="1">
      <alignment horizontal="left" vertical="center" wrapText="1"/>
    </xf>
    <xf numFmtId="49" fontId="40" fillId="0" borderId="13" xfId="168" applyNumberFormat="1" applyFont="1" applyBorder="1" applyAlignment="1">
      <alignment horizontal="left" vertical="center" wrapText="1"/>
    </xf>
    <xf numFmtId="49" fontId="40" fillId="0" borderId="10" xfId="168" applyNumberFormat="1" applyFont="1" applyBorder="1" applyAlignment="1">
      <alignment horizontal="left" vertical="center" wrapText="1"/>
    </xf>
    <xf numFmtId="49" fontId="40" fillId="0" borderId="13" xfId="168" applyNumberFormat="1" applyFont="1" applyBorder="1" applyAlignment="1">
      <alignment horizontal="left" vertical="center" wrapText="1"/>
    </xf>
    <xf numFmtId="49" fontId="40" fillId="0" borderId="10" xfId="168" applyNumberFormat="1" applyFont="1" applyBorder="1" applyAlignment="1">
      <alignment horizontal="left" vertical="center" wrapText="1"/>
    </xf>
    <xf numFmtId="49" fontId="40" fillId="0" borderId="13" xfId="168" applyNumberFormat="1" applyFont="1" applyBorder="1" applyAlignment="1">
      <alignment horizontal="left" vertical="center" wrapText="1"/>
    </xf>
    <xf numFmtId="49" fontId="40" fillId="0" borderId="10" xfId="168" applyNumberFormat="1" applyFont="1" applyBorder="1" applyAlignment="1">
      <alignment horizontal="left" vertical="center" wrapText="1"/>
    </xf>
    <xf numFmtId="49" fontId="40" fillId="0" borderId="13" xfId="168" applyNumberFormat="1" applyFont="1" applyBorder="1" applyAlignment="1">
      <alignment horizontal="left" vertical="center" wrapText="1"/>
    </xf>
    <xf numFmtId="49" fontId="40" fillId="0" borderId="10" xfId="168" applyNumberFormat="1" applyFont="1" applyBorder="1" applyAlignment="1">
      <alignment horizontal="left" vertical="center" wrapText="1"/>
    </xf>
    <xf numFmtId="49" fontId="40" fillId="0" borderId="13" xfId="168" applyNumberFormat="1" applyFont="1" applyBorder="1" applyAlignment="1">
      <alignment horizontal="left" vertical="center" wrapText="1"/>
    </xf>
    <xf numFmtId="49" fontId="40" fillId="0" borderId="10" xfId="168" applyNumberFormat="1" applyFont="1" applyBorder="1" applyAlignment="1">
      <alignment horizontal="left" vertical="center" wrapText="1"/>
    </xf>
    <xf numFmtId="49" fontId="40" fillId="0" borderId="13" xfId="168" applyNumberFormat="1" applyFont="1" applyBorder="1" applyAlignment="1">
      <alignment horizontal="left" vertical="center" wrapText="1"/>
    </xf>
    <xf numFmtId="49" fontId="39" fillId="34" borderId="10" xfId="168" applyNumberFormat="1" applyFont="1" applyFill="1" applyBorder="1" applyAlignment="1">
      <alignment horizontal="center" vertical="center" wrapText="1"/>
    </xf>
    <xf numFmtId="49" fontId="40" fillId="0" borderId="10" xfId="168" applyNumberFormat="1" applyFont="1" applyBorder="1" applyAlignment="1">
      <alignment horizontal="center" vertical="center" wrapText="1"/>
    </xf>
    <xf numFmtId="49" fontId="40" fillId="0" borderId="13" xfId="168" applyNumberFormat="1" applyFont="1" applyBorder="1" applyAlignment="1">
      <alignment horizontal="center" vertical="center" wrapText="1"/>
    </xf>
    <xf numFmtId="3" fontId="39" fillId="34" borderId="10" xfId="168" applyNumberFormat="1" applyFont="1" applyFill="1" applyBorder="1" applyAlignment="1">
      <alignment horizontal="right" vertical="center" wrapText="1"/>
    </xf>
    <xf numFmtId="49" fontId="39" fillId="34" borderId="10" xfId="168" applyNumberFormat="1" applyFont="1" applyFill="1" applyBorder="1" applyAlignment="1">
      <alignment horizontal="center" vertical="center" wrapText="1"/>
    </xf>
    <xf numFmtId="49" fontId="40" fillId="0" borderId="10" xfId="168" applyNumberFormat="1" applyFont="1" applyBorder="1" applyAlignment="1">
      <alignment horizontal="center" vertical="center" wrapText="1"/>
    </xf>
    <xf numFmtId="49" fontId="40" fillId="0" borderId="13" xfId="168" applyNumberFormat="1" applyFont="1" applyBorder="1" applyAlignment="1">
      <alignment horizontal="center" vertical="center" wrapText="1"/>
    </xf>
    <xf numFmtId="3" fontId="39" fillId="34" borderId="10" xfId="168" applyNumberFormat="1" applyFont="1" applyFill="1" applyBorder="1" applyAlignment="1">
      <alignment horizontal="right" vertical="center" wrapText="1"/>
    </xf>
    <xf numFmtId="49" fontId="39" fillId="34" borderId="16" xfId="0" applyNumberFormat="1" applyFont="1" applyFill="1" applyBorder="1" applyAlignment="1">
      <alignment vertical="center" wrapText="1"/>
    </xf>
    <xf numFmtId="49" fontId="39" fillId="34" borderId="15" xfId="0" applyNumberFormat="1" applyFont="1" applyFill="1" applyBorder="1" applyAlignment="1">
      <alignment vertical="center" wrapText="1"/>
    </xf>
    <xf numFmtId="3" fontId="39" fillId="34" borderId="16" xfId="0" applyNumberFormat="1" applyFont="1" applyFill="1" applyBorder="1" applyAlignment="1">
      <alignment horizontal="right" vertical="center" wrapText="1"/>
    </xf>
    <xf numFmtId="179" fontId="39" fillId="34" borderId="16" xfId="0" applyNumberFormat="1" applyFont="1" applyFill="1" applyBorder="1" applyAlignment="1">
      <alignment horizontal="right" vertical="center" wrapText="1"/>
    </xf>
    <xf numFmtId="180" fontId="40" fillId="0" borderId="10" xfId="168" applyNumberFormat="1" applyFont="1" applyBorder="1" applyAlignment="1">
      <alignment horizontal="right" vertical="center" wrapText="1"/>
    </xf>
    <xf numFmtId="179" fontId="40" fillId="0" borderId="10" xfId="168" applyNumberFormat="1" applyFont="1" applyBorder="1" applyAlignment="1">
      <alignment horizontal="right" vertical="center" wrapText="1"/>
    </xf>
    <xf numFmtId="180" fontId="39" fillId="34" borderId="10" xfId="168" applyNumberFormat="1" applyFont="1" applyFill="1" applyBorder="1" applyAlignment="1">
      <alignment horizontal="right" vertical="center" wrapText="1"/>
    </xf>
    <xf numFmtId="179" fontId="39" fillId="34" borderId="16" xfId="0" applyNumberFormat="1" applyFont="1" applyFill="1" applyBorder="1" applyAlignment="1">
      <alignment vertical="center" wrapText="1"/>
    </xf>
    <xf numFmtId="180" fontId="39" fillId="34" borderId="16" xfId="0" applyNumberFormat="1" applyFont="1" applyFill="1" applyBorder="1" applyAlignment="1">
      <alignment horizontal="right" vertical="center" wrapText="1"/>
    </xf>
    <xf numFmtId="179" fontId="39" fillId="34" borderId="10" xfId="168" applyNumberFormat="1" applyFont="1" applyFill="1" applyBorder="1" applyAlignment="1">
      <alignment horizontal="right" vertical="center" wrapText="1"/>
    </xf>
    <xf numFmtId="3" fontId="40" fillId="0" borderId="10" xfId="168" applyNumberFormat="1" applyFont="1" applyFill="1" applyBorder="1" applyAlignment="1">
      <alignment horizontal="right" vertical="center" wrapText="1"/>
    </xf>
    <xf numFmtId="179" fontId="40" fillId="0" borderId="10" xfId="168" applyNumberFormat="1" applyFont="1" applyFill="1" applyBorder="1" applyAlignment="1">
      <alignment horizontal="right" vertical="center" wrapText="1"/>
    </xf>
    <xf numFmtId="178" fontId="40" fillId="0" borderId="10" xfId="168" applyNumberFormat="1" applyFont="1" applyFill="1" applyBorder="1" applyAlignment="1">
      <alignment horizontal="right" vertical="center" wrapText="1"/>
    </xf>
    <xf numFmtId="180" fontId="39" fillId="34" borderId="16" xfId="0" applyNumberFormat="1" applyFont="1" applyFill="1" applyBorder="1" applyAlignment="1">
      <alignment horizontal="right" vertical="center" shrinkToFit="1"/>
    </xf>
    <xf numFmtId="179" fontId="39" fillId="34" borderId="16" xfId="0" applyNumberFormat="1" applyFont="1" applyFill="1" applyBorder="1" applyAlignment="1">
      <alignment vertical="center" shrinkToFit="1"/>
    </xf>
    <xf numFmtId="178" fontId="39" fillId="34" borderId="10" xfId="168" applyNumberFormat="1" applyFont="1" applyFill="1" applyBorder="1" applyAlignment="1">
      <alignment horizontal="right" vertical="center" shrinkToFit="1"/>
    </xf>
    <xf numFmtId="180" fontId="40" fillId="0" borderId="10" xfId="168" applyNumberFormat="1" applyFont="1" applyBorder="1" applyAlignment="1">
      <alignment horizontal="right" vertical="center" shrinkToFit="1"/>
    </xf>
    <xf numFmtId="178" fontId="40" fillId="0" borderId="10" xfId="168" applyNumberFormat="1" applyFont="1" applyBorder="1" applyAlignment="1">
      <alignment horizontal="right" vertical="center" shrinkToFit="1"/>
    </xf>
    <xf numFmtId="179" fontId="40" fillId="0" borderId="10" xfId="168" applyNumberFormat="1" applyFont="1" applyBorder="1" applyAlignment="1">
      <alignment horizontal="right" vertical="center" shrinkToFit="1"/>
    </xf>
    <xf numFmtId="3" fontId="39" fillId="34" borderId="10" xfId="168" applyNumberFormat="1" applyFont="1" applyFill="1" applyBorder="1" applyAlignment="1">
      <alignment horizontal="right" vertical="center" shrinkToFit="1"/>
    </xf>
    <xf numFmtId="49" fontId="39" fillId="34" borderId="14" xfId="0" applyNumberFormat="1" applyFont="1" applyFill="1" applyBorder="1" applyAlignment="1">
      <alignment horizontal="center" vertical="center" wrapText="1"/>
    </xf>
    <xf numFmtId="49" fontId="39" fillId="34" borderId="16" xfId="0" applyNumberFormat="1" applyFont="1" applyFill="1" applyBorder="1" applyAlignment="1">
      <alignment horizontal="center" vertical="center" wrapText="1"/>
    </xf>
    <xf numFmtId="176" fontId="36" fillId="0" borderId="17" xfId="1" applyNumberFormat="1" applyFont="1" applyBorder="1" applyAlignment="1">
      <alignment horizontal="center" vertical="center" wrapText="1"/>
    </xf>
    <xf numFmtId="49" fontId="38" fillId="33" borderId="12" xfId="0" applyNumberFormat="1" applyFont="1" applyFill="1" applyBorder="1" applyAlignment="1">
      <alignment horizontal="center" vertical="center" wrapText="1"/>
    </xf>
    <xf numFmtId="49" fontId="38" fillId="33" borderId="13" xfId="0" applyNumberFormat="1" applyFont="1" applyFill="1" applyBorder="1" applyAlignment="1">
      <alignment horizontal="center" vertical="center" wrapText="1"/>
    </xf>
    <xf numFmtId="49" fontId="38" fillId="33" borderId="19" xfId="0" applyNumberFormat="1" applyFont="1" applyFill="1" applyBorder="1" applyAlignment="1">
      <alignment horizontal="center" vertical="center" wrapText="1"/>
    </xf>
    <xf numFmtId="49" fontId="38" fillId="33" borderId="18" xfId="0" applyNumberFormat="1" applyFont="1" applyFill="1" applyBorder="1" applyAlignment="1">
      <alignment horizontal="center" vertical="center" wrapText="1"/>
    </xf>
    <xf numFmtId="49" fontId="38" fillId="33" borderId="20" xfId="0" applyNumberFormat="1" applyFont="1" applyFill="1" applyBorder="1" applyAlignment="1">
      <alignment horizontal="center" vertical="center" wrapText="1"/>
    </xf>
    <xf numFmtId="49" fontId="39" fillId="34" borderId="15" xfId="0" applyNumberFormat="1" applyFont="1" applyFill="1" applyBorder="1" applyAlignment="1">
      <alignment horizontal="center" vertical="center" wrapText="1"/>
    </xf>
    <xf numFmtId="0" fontId="36" fillId="0" borderId="17" xfId="86" applyFont="1" applyBorder="1" applyAlignment="1">
      <alignment horizontal="center" vertical="center"/>
    </xf>
    <xf numFmtId="176" fontId="36" fillId="0" borderId="17" xfId="86" applyNumberFormat="1" applyFont="1" applyBorder="1" applyAlignment="1">
      <alignment horizontal="center" vertical="center"/>
    </xf>
    <xf numFmtId="49" fontId="38" fillId="33" borderId="14" xfId="0" applyNumberFormat="1" applyFont="1" applyFill="1" applyBorder="1" applyAlignment="1">
      <alignment horizontal="center" vertical="center" wrapText="1"/>
    </xf>
    <xf numFmtId="49" fontId="38" fillId="33" borderId="15" xfId="0" applyNumberFormat="1" applyFont="1" applyFill="1" applyBorder="1" applyAlignment="1">
      <alignment horizontal="center" vertical="center" wrapText="1"/>
    </xf>
    <xf numFmtId="49" fontId="38" fillId="33" borderId="16" xfId="0" applyNumberFormat="1" applyFont="1" applyFill="1" applyBorder="1" applyAlignment="1">
      <alignment horizontal="center" vertical="center" wrapText="1"/>
    </xf>
    <xf numFmtId="0" fontId="1" fillId="0" borderId="0" xfId="164" applyFont="1">
      <alignment vertical="center"/>
    </xf>
    <xf numFmtId="0" fontId="17" fillId="0" borderId="0" xfId="164" applyFont="1">
      <alignment vertical="center"/>
    </xf>
    <xf numFmtId="0" fontId="36" fillId="0" borderId="25" xfId="86" applyFont="1" applyBorder="1" applyAlignment="1">
      <alignment horizontal="center" vertical="center"/>
    </xf>
    <xf numFmtId="0" fontId="36" fillId="0" borderId="26" xfId="86" applyFont="1" applyBorder="1" applyAlignment="1">
      <alignment horizontal="center" vertical="center"/>
    </xf>
    <xf numFmtId="0" fontId="36" fillId="0" borderId="27" xfId="86" applyFont="1" applyBorder="1" applyAlignment="1">
      <alignment horizontal="center" vertical="center"/>
    </xf>
    <xf numFmtId="49" fontId="38" fillId="33" borderId="21" xfId="0" applyNumberFormat="1" applyFont="1" applyFill="1" applyBorder="1" applyAlignment="1">
      <alignment horizontal="center" vertical="center" wrapText="1"/>
    </xf>
    <xf numFmtId="49" fontId="38" fillId="33" borderId="22" xfId="0" applyNumberFormat="1" applyFont="1" applyFill="1" applyBorder="1" applyAlignment="1">
      <alignment horizontal="center" vertical="center" wrapText="1"/>
    </xf>
    <xf numFmtId="49" fontId="38" fillId="33" borderId="24" xfId="0" applyNumberFormat="1" applyFont="1" applyFill="1" applyBorder="1" applyAlignment="1">
      <alignment horizontal="center" vertical="center" wrapText="1"/>
    </xf>
    <xf numFmtId="49" fontId="38" fillId="33" borderId="23" xfId="0" applyNumberFormat="1" applyFont="1" applyFill="1" applyBorder="1" applyAlignment="1">
      <alignment horizontal="center" vertical="center" wrapText="1"/>
    </xf>
  </cellXfs>
  <cellStyles count="170">
    <cellStyle name="20% - 강조색1 2" xfId="3"/>
    <cellStyle name="20% - 강조색1 3" xfId="2"/>
    <cellStyle name="20% - 강조색2 2" xfId="5"/>
    <cellStyle name="20% - 강조색2 3" xfId="4"/>
    <cellStyle name="20% - 강조색3 2" xfId="7"/>
    <cellStyle name="20% - 강조색3 3" xfId="6"/>
    <cellStyle name="20% - 강조색4 2" xfId="9"/>
    <cellStyle name="20% - 강조색4 3" xfId="8"/>
    <cellStyle name="20% - 강조색5 2" xfId="11"/>
    <cellStyle name="20% - 강조색5 3" xfId="10"/>
    <cellStyle name="20% - 강조색6 2" xfId="13"/>
    <cellStyle name="20% - 강조색6 3" xfId="12"/>
    <cellStyle name="40% - 강조색1 2" xfId="15"/>
    <cellStyle name="40% - 강조색1 3" xfId="14"/>
    <cellStyle name="40% - 강조색2 2" xfId="17"/>
    <cellStyle name="40% - 강조색2 3" xfId="16"/>
    <cellStyle name="40% - 강조색3 2" xfId="19"/>
    <cellStyle name="40% - 강조색3 3" xfId="18"/>
    <cellStyle name="40% - 강조색4 2" xfId="21"/>
    <cellStyle name="40% - 강조색4 3" xfId="20"/>
    <cellStyle name="40% - 강조색5 2" xfId="23"/>
    <cellStyle name="40% - 강조색5 3" xfId="22"/>
    <cellStyle name="40% - 강조색6 2" xfId="25"/>
    <cellStyle name="40% - 강조색6 3" xfId="24"/>
    <cellStyle name="60% - 강조색1 2" xfId="27"/>
    <cellStyle name="60% - 강조색1 3" xfId="26"/>
    <cellStyle name="60% - 강조색2 2" xfId="29"/>
    <cellStyle name="60% - 강조색2 3" xfId="28"/>
    <cellStyle name="60% - 강조색3 2" xfId="31"/>
    <cellStyle name="60% - 강조색3 3" xfId="30"/>
    <cellStyle name="60% - 강조색4 2" xfId="33"/>
    <cellStyle name="60% - 강조색4 3" xfId="32"/>
    <cellStyle name="60% - 강조색5 2" xfId="35"/>
    <cellStyle name="60% - 강조색5 3" xfId="34"/>
    <cellStyle name="60% - 강조색6 2" xfId="37"/>
    <cellStyle name="60% - 강조색6 3" xfId="36"/>
    <cellStyle name="강조색1 2" xfId="39"/>
    <cellStyle name="강조색1 3" xfId="38"/>
    <cellStyle name="강조색2 2" xfId="41"/>
    <cellStyle name="강조색2 3" xfId="40"/>
    <cellStyle name="강조색3 2" xfId="43"/>
    <cellStyle name="강조색3 3" xfId="42"/>
    <cellStyle name="강조색4 2" xfId="45"/>
    <cellStyle name="강조색4 3" xfId="44"/>
    <cellStyle name="강조색5 2" xfId="47"/>
    <cellStyle name="강조색5 3" xfId="46"/>
    <cellStyle name="강조색6 2" xfId="49"/>
    <cellStyle name="강조색6 3" xfId="48"/>
    <cellStyle name="경고문 2" xfId="51"/>
    <cellStyle name="경고문 3" xfId="50"/>
    <cellStyle name="계산 2" xfId="53"/>
    <cellStyle name="계산 3" xfId="52"/>
    <cellStyle name="나쁨 2" xfId="55"/>
    <cellStyle name="나쁨 3" xfId="54"/>
    <cellStyle name="메모 2" xfId="57"/>
    <cellStyle name="메모 3" xfId="56"/>
    <cellStyle name="보통 2" xfId="59"/>
    <cellStyle name="보통 3" xfId="58"/>
    <cellStyle name="설명 텍스트 2" xfId="61"/>
    <cellStyle name="설명 텍스트 3" xfId="60"/>
    <cellStyle name="셀 확인 2" xfId="63"/>
    <cellStyle name="셀 확인 3" xfId="62"/>
    <cellStyle name="쉼표 [0]" xfId="158" builtinId="6"/>
    <cellStyle name="쉼표 [0] 2" xfId="65"/>
    <cellStyle name="쉼표 [0] 3" xfId="64"/>
    <cellStyle name="연결된 셀 2" xfId="67"/>
    <cellStyle name="연결된 셀 3" xfId="66"/>
    <cellStyle name="요약 2" xfId="69"/>
    <cellStyle name="요약 3" xfId="68"/>
    <cellStyle name="입력 2" xfId="71"/>
    <cellStyle name="입력 3" xfId="70"/>
    <cellStyle name="제목 1 2" xfId="74"/>
    <cellStyle name="제목 1 3" xfId="73"/>
    <cellStyle name="제목 2 2" xfId="76"/>
    <cellStyle name="제목 2 3" xfId="75"/>
    <cellStyle name="제목 3 2" xfId="78"/>
    <cellStyle name="제목 3 3" xfId="77"/>
    <cellStyle name="제목 4 2" xfId="80"/>
    <cellStyle name="제목 4 3" xfId="79"/>
    <cellStyle name="제목 5" xfId="81"/>
    <cellStyle name="제목 6" xfId="72"/>
    <cellStyle name="좋음 2" xfId="83"/>
    <cellStyle name="좋음 3" xfId="82"/>
    <cellStyle name="출력 2" xfId="85"/>
    <cellStyle name="출력 3" xfId="84"/>
    <cellStyle name="표준" xfId="0" builtinId="0"/>
    <cellStyle name="표준 10" xfId="86"/>
    <cellStyle name="표준 11" xfId="87"/>
    <cellStyle name="표준 12" xfId="88"/>
    <cellStyle name="표준 13" xfId="89"/>
    <cellStyle name="표준 14" xfId="90"/>
    <cellStyle name="표준 15" xfId="91"/>
    <cellStyle name="표준 16" xfId="92"/>
    <cellStyle name="표준 17" xfId="93"/>
    <cellStyle name="표준 18" xfId="94"/>
    <cellStyle name="표준 19" xfId="95"/>
    <cellStyle name="표준 2" xfId="96"/>
    <cellStyle name="표준 20" xfId="97"/>
    <cellStyle name="표준 21" xfId="98"/>
    <cellStyle name="표준 22" xfId="99"/>
    <cellStyle name="표준 23" xfId="100"/>
    <cellStyle name="표준 24" xfId="101"/>
    <cellStyle name="표준 25" xfId="102"/>
    <cellStyle name="표준 26" xfId="103"/>
    <cellStyle name="표준 27" xfId="104"/>
    <cellStyle name="표준 28" xfId="105"/>
    <cellStyle name="표준 29" xfId="106"/>
    <cellStyle name="표준 3" xfId="107"/>
    <cellStyle name="표준 30" xfId="108"/>
    <cellStyle name="표준 31" xfId="109"/>
    <cellStyle name="표준 32" xfId="110"/>
    <cellStyle name="표준 33" xfId="111"/>
    <cellStyle name="표준 34" xfId="112"/>
    <cellStyle name="표준 35" xfId="113"/>
    <cellStyle name="표준 36" xfId="114"/>
    <cellStyle name="표준 37" xfId="115"/>
    <cellStyle name="표준 38" xfId="116"/>
    <cellStyle name="표준 39" xfId="117"/>
    <cellStyle name="표준 4" xfId="118"/>
    <cellStyle name="표준 40" xfId="119"/>
    <cellStyle name="표준 41" xfId="120"/>
    <cellStyle name="표준 42" xfId="121"/>
    <cellStyle name="표준 43" xfId="122"/>
    <cellStyle name="표준 44" xfId="123"/>
    <cellStyle name="표준 45" xfId="124"/>
    <cellStyle name="표준 46" xfId="125"/>
    <cellStyle name="표준 47" xfId="126"/>
    <cellStyle name="표준 48" xfId="127"/>
    <cellStyle name="표준 49" xfId="128"/>
    <cellStyle name="표준 5" xfId="129"/>
    <cellStyle name="표준 50" xfId="130"/>
    <cellStyle name="표준 51" xfId="131"/>
    <cellStyle name="표준 52" xfId="132"/>
    <cellStyle name="표준 53" xfId="133"/>
    <cellStyle name="표준 54" xfId="134"/>
    <cellStyle name="표준 55" xfId="135"/>
    <cellStyle name="표준 56" xfId="136"/>
    <cellStyle name="표준 57" xfId="137"/>
    <cellStyle name="표준 58" xfId="1"/>
    <cellStyle name="표준 59" xfId="138"/>
    <cellStyle name="표준 6" xfId="139"/>
    <cellStyle name="표준 60" xfId="155"/>
    <cellStyle name="표준 61" xfId="156"/>
    <cellStyle name="표준 62" xfId="140"/>
    <cellStyle name="표준 63" xfId="141"/>
    <cellStyle name="표준 64" xfId="142"/>
    <cellStyle name="표준 65" xfId="143"/>
    <cellStyle name="표준 66" xfId="157"/>
    <cellStyle name="표준 67" xfId="144"/>
    <cellStyle name="표준 68" xfId="145"/>
    <cellStyle name="표준 69" xfId="146"/>
    <cellStyle name="표준 7" xfId="147"/>
    <cellStyle name="표준 70" xfId="148"/>
    <cellStyle name="표준 71" xfId="149"/>
    <cellStyle name="표준 72" xfId="150"/>
    <cellStyle name="표준 73" xfId="151"/>
    <cellStyle name="표준 74" xfId="152"/>
    <cellStyle name="표준 75" xfId="159"/>
    <cellStyle name="표준 76" xfId="160"/>
    <cellStyle name="표준 77" xfId="161"/>
    <cellStyle name="표준 78" xfId="162"/>
    <cellStyle name="표준 79" xfId="163"/>
    <cellStyle name="표준 8" xfId="153"/>
    <cellStyle name="표준 80" xfId="164"/>
    <cellStyle name="표준 81" xfId="165"/>
    <cellStyle name="표준 82" xfId="166"/>
    <cellStyle name="표준 83" xfId="167"/>
    <cellStyle name="표준 84" xfId="168"/>
    <cellStyle name="표준 85" xfId="169"/>
    <cellStyle name="표준 9" xfId="154"/>
  </cellStyles>
  <dxfs count="0"/>
  <tableStyles count="0" defaultTableStyle="TableStyleMedium9" defaultPivotStyle="PivotStyleLight16"/>
  <colors>
    <mruColors>
      <color rgb="FF5F5F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71"/>
  <sheetViews>
    <sheetView showGridLines="0" tabSelected="1" zoomScaleNormal="100" workbookViewId="0">
      <selection sqref="A1:L1"/>
    </sheetView>
  </sheetViews>
  <sheetFormatPr defaultRowHeight="12" x14ac:dyDescent="0.25"/>
  <cols>
    <col min="1" max="1" width="8.5703125" style="1" bestFit="1" customWidth="1"/>
    <col min="2" max="2" width="16" style="1" bestFit="1" customWidth="1"/>
    <col min="3" max="4" width="10.7109375" style="1" customWidth="1"/>
    <col min="5" max="6" width="8.140625" style="1" customWidth="1"/>
    <col min="7" max="7" width="9.28515625" style="13" customWidth="1"/>
    <col min="8" max="8" width="7.140625" style="13" customWidth="1"/>
    <col min="9" max="9" width="9.28515625" style="13" customWidth="1"/>
    <col min="10" max="10" width="7.140625" style="13" customWidth="1"/>
    <col min="11" max="11" width="9.28515625" style="13" customWidth="1"/>
    <col min="12" max="12" width="7.140625" style="13" customWidth="1"/>
    <col min="13" max="16384" width="9.140625" style="1"/>
  </cols>
  <sheetData>
    <row r="1" spans="1:12" ht="26.25" x14ac:dyDescent="0.25">
      <c r="A1" s="63" t="s">
        <v>134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x14ac:dyDescent="0.25">
      <c r="A2" s="64" t="s">
        <v>110</v>
      </c>
      <c r="B2" s="64" t="s">
        <v>111</v>
      </c>
      <c r="C2" s="66" t="s">
        <v>3</v>
      </c>
      <c r="D2" s="67"/>
      <c r="E2" s="67"/>
      <c r="F2" s="68"/>
      <c r="G2" s="66" t="s">
        <v>4</v>
      </c>
      <c r="H2" s="68"/>
      <c r="I2" s="66" t="s">
        <v>5</v>
      </c>
      <c r="J2" s="68"/>
      <c r="K2" s="66" t="s">
        <v>6</v>
      </c>
      <c r="L2" s="68"/>
    </row>
    <row r="3" spans="1:12" ht="24" x14ac:dyDescent="0.25">
      <c r="A3" s="65"/>
      <c r="B3" s="65"/>
      <c r="C3" s="5" t="s">
        <v>79</v>
      </c>
      <c r="D3" s="5" t="s">
        <v>80</v>
      </c>
      <c r="E3" s="11" t="s">
        <v>81</v>
      </c>
      <c r="F3" s="11" t="s">
        <v>82</v>
      </c>
      <c r="G3" s="5" t="s">
        <v>79</v>
      </c>
      <c r="H3" s="11" t="s">
        <v>81</v>
      </c>
      <c r="I3" s="5" t="s">
        <v>79</v>
      </c>
      <c r="J3" s="11" t="s">
        <v>81</v>
      </c>
      <c r="K3" s="5" t="s">
        <v>79</v>
      </c>
      <c r="L3" s="11" t="s">
        <v>81</v>
      </c>
    </row>
    <row r="4" spans="1:12" ht="13.5" customHeight="1" x14ac:dyDescent="0.25">
      <c r="A4" s="61" t="s">
        <v>7</v>
      </c>
      <c r="B4" s="62"/>
      <c r="C4" s="43">
        <v>62344</v>
      </c>
      <c r="D4" s="43">
        <v>1456888</v>
      </c>
      <c r="E4" s="44">
        <f>(C4/D4-1)*100</f>
        <v>-95.720741745419005</v>
      </c>
      <c r="F4" s="44">
        <v>100</v>
      </c>
      <c r="G4" s="47">
        <v>17690</v>
      </c>
      <c r="H4" s="17">
        <v>-96.8</v>
      </c>
      <c r="I4" s="47">
        <v>7611</v>
      </c>
      <c r="J4" s="17">
        <v>-99.1</v>
      </c>
      <c r="K4" s="47">
        <v>37043</v>
      </c>
      <c r="L4" s="17">
        <v>-53.4</v>
      </c>
    </row>
    <row r="5" spans="1:12" x14ac:dyDescent="0.25">
      <c r="A5" s="7" t="s">
        <v>8</v>
      </c>
      <c r="B5" s="15" t="s">
        <v>9</v>
      </c>
      <c r="C5" s="45">
        <v>7987</v>
      </c>
      <c r="D5" s="45">
        <v>508877</v>
      </c>
      <c r="E5" s="46">
        <f>(C5/D5-1)*100</f>
        <v>-98.430465515242389</v>
      </c>
      <c r="F5" s="46">
        <f>(C5/$C$4)*100</f>
        <v>12.811176697035801</v>
      </c>
      <c r="G5" s="45">
        <v>2709</v>
      </c>
      <c r="H5" s="46">
        <v>-98.5</v>
      </c>
      <c r="I5" s="45">
        <v>1781</v>
      </c>
      <c r="J5" s="46">
        <v>-99.4</v>
      </c>
      <c r="K5" s="45">
        <v>3497</v>
      </c>
      <c r="L5" s="46">
        <v>-74.3</v>
      </c>
    </row>
    <row r="6" spans="1:12" x14ac:dyDescent="0.25">
      <c r="A6" s="8"/>
      <c r="B6" s="16" t="s">
        <v>10</v>
      </c>
      <c r="C6" s="45">
        <v>951</v>
      </c>
      <c r="D6" s="45">
        <v>255356</v>
      </c>
      <c r="E6" s="46">
        <f>(C6/D6-1)*100</f>
        <v>-99.627578752800019</v>
      </c>
      <c r="F6" s="46">
        <f>(C6/$C$4)*100</f>
        <v>1.5254074169126139</v>
      </c>
      <c r="G6" s="45">
        <v>745</v>
      </c>
      <c r="H6" s="46">
        <v>-99.2</v>
      </c>
      <c r="I6" s="45">
        <v>145</v>
      </c>
      <c r="J6" s="46">
        <v>-99.9</v>
      </c>
      <c r="K6" s="45">
        <v>61</v>
      </c>
      <c r="L6" s="46">
        <v>-97.2</v>
      </c>
    </row>
    <row r="7" spans="1:12" x14ac:dyDescent="0.25">
      <c r="A7" s="8"/>
      <c r="B7" s="16" t="s">
        <v>11</v>
      </c>
      <c r="C7" s="45">
        <v>264</v>
      </c>
      <c r="D7" s="45">
        <v>90379</v>
      </c>
      <c r="E7" s="46">
        <f t="shared" ref="E7:E71" si="0">(C7/D7-1)*100</f>
        <v>-99.707896745925495</v>
      </c>
      <c r="F7" s="46">
        <f t="shared" ref="F7:F71" si="1">(C7/$C$4)*100</f>
        <v>0.42345694854356469</v>
      </c>
      <c r="G7" s="45">
        <v>87</v>
      </c>
      <c r="H7" s="46">
        <v>-99.7</v>
      </c>
      <c r="I7" s="45">
        <v>50</v>
      </c>
      <c r="J7" s="46">
        <v>-99.9</v>
      </c>
      <c r="K7" s="45">
        <v>127</v>
      </c>
      <c r="L7" s="46">
        <v>-83.8</v>
      </c>
    </row>
    <row r="8" spans="1:12" x14ac:dyDescent="0.25">
      <c r="A8" s="8"/>
      <c r="B8" s="16" t="s">
        <v>13</v>
      </c>
      <c r="C8" s="45">
        <v>59</v>
      </c>
      <c r="D8" s="45">
        <v>71751</v>
      </c>
      <c r="E8" s="46">
        <f t="shared" si="0"/>
        <v>-99.917771180889474</v>
      </c>
      <c r="F8" s="46">
        <f t="shared" si="1"/>
        <v>9.4636211985114849E-2</v>
      </c>
      <c r="G8" s="45">
        <v>12</v>
      </c>
      <c r="H8" s="46">
        <v>-100</v>
      </c>
      <c r="I8" s="45">
        <v>34</v>
      </c>
      <c r="J8" s="46">
        <v>-99.9</v>
      </c>
      <c r="K8" s="45">
        <v>13</v>
      </c>
      <c r="L8" s="46">
        <v>-98.2</v>
      </c>
    </row>
    <row r="9" spans="1:12" x14ac:dyDescent="0.25">
      <c r="A9" s="8"/>
      <c r="B9" s="32" t="s">
        <v>132</v>
      </c>
      <c r="C9" s="45">
        <v>3</v>
      </c>
      <c r="D9" s="45">
        <v>8342</v>
      </c>
      <c r="E9" s="46">
        <f t="shared" ref="E9" si="2">(C9/D9-1)*100</f>
        <v>-99.964037401102857</v>
      </c>
      <c r="F9" s="46">
        <f t="shared" ref="F9" si="3">(C9/$C$4)*100</f>
        <v>4.8120107789041446E-3</v>
      </c>
      <c r="G9" s="45">
        <v>2</v>
      </c>
      <c r="H9" s="46">
        <v>-99.9</v>
      </c>
      <c r="I9" s="45">
        <v>1</v>
      </c>
      <c r="J9" s="46">
        <v>-100</v>
      </c>
      <c r="K9" s="45">
        <v>0</v>
      </c>
      <c r="L9" s="46">
        <v>-100</v>
      </c>
    </row>
    <row r="10" spans="1:12" x14ac:dyDescent="0.25">
      <c r="A10" s="8"/>
      <c r="B10" s="16" t="s">
        <v>14</v>
      </c>
      <c r="C10" s="45">
        <v>9718</v>
      </c>
      <c r="D10" s="45">
        <v>43281</v>
      </c>
      <c r="E10" s="46">
        <f t="shared" si="0"/>
        <v>-77.546729511795021</v>
      </c>
      <c r="F10" s="46">
        <f t="shared" si="1"/>
        <v>15.587706916463492</v>
      </c>
      <c r="G10" s="45">
        <v>2370</v>
      </c>
      <c r="H10" s="46">
        <v>-83.9</v>
      </c>
      <c r="I10" s="45">
        <v>37</v>
      </c>
      <c r="J10" s="46">
        <v>-99.8</v>
      </c>
      <c r="K10" s="45">
        <v>7311</v>
      </c>
      <c r="L10" s="46">
        <v>-44.6</v>
      </c>
    </row>
    <row r="11" spans="1:12" x14ac:dyDescent="0.25">
      <c r="A11" s="8"/>
      <c r="B11" s="16" t="s">
        <v>16</v>
      </c>
      <c r="C11" s="45">
        <v>4790</v>
      </c>
      <c r="D11" s="45">
        <v>29716</v>
      </c>
      <c r="E11" s="46">
        <f t="shared" si="0"/>
        <v>-83.880737649750969</v>
      </c>
      <c r="F11" s="46">
        <f t="shared" si="1"/>
        <v>7.6831772103169511</v>
      </c>
      <c r="G11" s="45">
        <v>1919</v>
      </c>
      <c r="H11" s="46">
        <v>-84.4</v>
      </c>
      <c r="I11" s="45">
        <v>63</v>
      </c>
      <c r="J11" s="46">
        <v>-99.5</v>
      </c>
      <c r="K11" s="45">
        <v>2808</v>
      </c>
      <c r="L11" s="46">
        <v>-38.299999999999997</v>
      </c>
    </row>
    <row r="12" spans="1:12" x14ac:dyDescent="0.25">
      <c r="A12" s="8"/>
      <c r="B12" s="16" t="s">
        <v>12</v>
      </c>
      <c r="C12" s="45">
        <v>383</v>
      </c>
      <c r="D12" s="45">
        <v>55850</v>
      </c>
      <c r="E12" s="46">
        <f t="shared" si="0"/>
        <v>-99.314234556848703</v>
      </c>
      <c r="F12" s="46">
        <f t="shared" si="1"/>
        <v>0.61433337610676242</v>
      </c>
      <c r="G12" s="45">
        <v>35</v>
      </c>
      <c r="H12" s="46">
        <v>-99.8</v>
      </c>
      <c r="I12" s="45">
        <v>91</v>
      </c>
      <c r="J12" s="46">
        <v>-99.7</v>
      </c>
      <c r="K12" s="45">
        <v>257</v>
      </c>
      <c r="L12" s="46">
        <v>-95</v>
      </c>
    </row>
    <row r="13" spans="1:12" x14ac:dyDescent="0.25">
      <c r="A13" s="8"/>
      <c r="B13" s="16" t="s">
        <v>18</v>
      </c>
      <c r="C13" s="45">
        <v>1769</v>
      </c>
      <c r="D13" s="45">
        <v>30721</v>
      </c>
      <c r="E13" s="46">
        <f t="shared" si="0"/>
        <v>-94.241723902216719</v>
      </c>
      <c r="F13" s="46">
        <f t="shared" si="1"/>
        <v>2.8374823559604772</v>
      </c>
      <c r="G13" s="45">
        <v>642</v>
      </c>
      <c r="H13" s="46">
        <v>-94.5</v>
      </c>
      <c r="I13" s="45">
        <v>703</v>
      </c>
      <c r="J13" s="46">
        <v>-94.9</v>
      </c>
      <c r="K13" s="45">
        <v>424</v>
      </c>
      <c r="L13" s="46">
        <v>-91.8</v>
      </c>
    </row>
    <row r="14" spans="1:12" x14ac:dyDescent="0.25">
      <c r="A14" s="8"/>
      <c r="B14" s="16" t="s">
        <v>19</v>
      </c>
      <c r="C14" s="45">
        <v>2283</v>
      </c>
      <c r="D14" s="45">
        <v>10208</v>
      </c>
      <c r="E14" s="46">
        <f t="shared" si="0"/>
        <v>-77.635188087774296</v>
      </c>
      <c r="F14" s="46">
        <f t="shared" si="1"/>
        <v>3.6619402027460541</v>
      </c>
      <c r="G14" s="45">
        <v>824</v>
      </c>
      <c r="H14" s="46">
        <v>-85.3</v>
      </c>
      <c r="I14" s="45">
        <v>75</v>
      </c>
      <c r="J14" s="46">
        <v>-93.9</v>
      </c>
      <c r="K14" s="45">
        <v>1384</v>
      </c>
      <c r="L14" s="46">
        <v>-58.9</v>
      </c>
    </row>
    <row r="15" spans="1:12" x14ac:dyDescent="0.25">
      <c r="A15" s="8"/>
      <c r="B15" s="16" t="s">
        <v>15</v>
      </c>
      <c r="C15" s="45">
        <v>261</v>
      </c>
      <c r="D15" s="45">
        <v>57764</v>
      </c>
      <c r="E15" s="46">
        <f t="shared" si="0"/>
        <v>-99.548161484661719</v>
      </c>
      <c r="F15" s="46">
        <f t="shared" si="1"/>
        <v>0.41864493776466061</v>
      </c>
      <c r="G15" s="45">
        <v>89</v>
      </c>
      <c r="H15" s="46">
        <v>-99.6</v>
      </c>
      <c r="I15" s="45">
        <v>13</v>
      </c>
      <c r="J15" s="46">
        <v>-100</v>
      </c>
      <c r="K15" s="45">
        <v>159</v>
      </c>
      <c r="L15" s="46">
        <v>-91.9</v>
      </c>
    </row>
    <row r="16" spans="1:12" x14ac:dyDescent="0.25">
      <c r="A16" s="8"/>
      <c r="B16" s="16" t="s">
        <v>17</v>
      </c>
      <c r="C16" s="45">
        <v>381</v>
      </c>
      <c r="D16" s="45">
        <v>42216</v>
      </c>
      <c r="E16" s="46">
        <f t="shared" si="0"/>
        <v>-99.097498578737913</v>
      </c>
      <c r="F16" s="46">
        <f t="shared" si="1"/>
        <v>0.61112536892082636</v>
      </c>
      <c r="G16" s="45">
        <v>41</v>
      </c>
      <c r="H16" s="46">
        <v>-99.8</v>
      </c>
      <c r="I16" s="45">
        <v>8</v>
      </c>
      <c r="J16" s="46">
        <v>-100</v>
      </c>
      <c r="K16" s="45">
        <v>332</v>
      </c>
      <c r="L16" s="46">
        <v>-72.2</v>
      </c>
    </row>
    <row r="17" spans="1:12" x14ac:dyDescent="0.25">
      <c r="A17" s="8"/>
      <c r="B17" s="16" t="s">
        <v>20</v>
      </c>
      <c r="C17" s="45">
        <v>135</v>
      </c>
      <c r="D17" s="45">
        <v>10042</v>
      </c>
      <c r="E17" s="46">
        <f t="shared" si="0"/>
        <v>-98.655646285600469</v>
      </c>
      <c r="F17" s="46">
        <f t="shared" si="1"/>
        <v>0.21654048505068652</v>
      </c>
      <c r="G17" s="45">
        <v>51</v>
      </c>
      <c r="H17" s="46">
        <v>-98.9</v>
      </c>
      <c r="I17" s="45">
        <v>82</v>
      </c>
      <c r="J17" s="46">
        <v>-98.5</v>
      </c>
      <c r="K17" s="45">
        <v>2</v>
      </c>
      <c r="L17" s="46">
        <v>-93.5</v>
      </c>
    </row>
    <row r="18" spans="1:12" ht="10.5" customHeight="1" x14ac:dyDescent="0.25">
      <c r="A18" s="8"/>
      <c r="B18" s="16" t="s">
        <v>22</v>
      </c>
      <c r="C18" s="45">
        <v>174</v>
      </c>
      <c r="D18" s="45">
        <v>5461</v>
      </c>
      <c r="E18" s="46">
        <f t="shared" si="0"/>
        <v>-96.81377037172679</v>
      </c>
      <c r="F18" s="46">
        <f t="shared" si="1"/>
        <v>0.2790966251764404</v>
      </c>
      <c r="G18" s="45">
        <v>99</v>
      </c>
      <c r="H18" s="46">
        <v>-97.3</v>
      </c>
      <c r="I18" s="45">
        <v>72</v>
      </c>
      <c r="J18" s="46">
        <v>-94.3</v>
      </c>
      <c r="K18" s="45">
        <v>3</v>
      </c>
      <c r="L18" s="46">
        <v>-99.4</v>
      </c>
    </row>
    <row r="19" spans="1:12" x14ac:dyDescent="0.25">
      <c r="A19" s="8"/>
      <c r="B19" s="16" t="s">
        <v>21</v>
      </c>
      <c r="C19" s="45">
        <v>5927</v>
      </c>
      <c r="D19" s="45">
        <v>6900</v>
      </c>
      <c r="E19" s="46">
        <f t="shared" si="0"/>
        <v>-14.10144927536232</v>
      </c>
      <c r="F19" s="46">
        <f t="shared" si="1"/>
        <v>9.5069292955216227</v>
      </c>
      <c r="G19" s="45">
        <v>1725</v>
      </c>
      <c r="H19" s="46">
        <v>-42</v>
      </c>
      <c r="I19" s="45">
        <v>18</v>
      </c>
      <c r="J19" s="46">
        <v>-97</v>
      </c>
      <c r="K19" s="45">
        <v>4184</v>
      </c>
      <c r="L19" s="46">
        <v>25.4</v>
      </c>
    </row>
    <row r="20" spans="1:12" x14ac:dyDescent="0.25">
      <c r="A20" s="8"/>
      <c r="B20" s="16" t="s">
        <v>24</v>
      </c>
      <c r="C20" s="45">
        <v>113</v>
      </c>
      <c r="D20" s="45">
        <v>2459</v>
      </c>
      <c r="E20" s="46">
        <f t="shared" si="0"/>
        <v>-95.404636030906872</v>
      </c>
      <c r="F20" s="46">
        <f t="shared" si="1"/>
        <v>0.18125240600538947</v>
      </c>
      <c r="G20" s="45">
        <v>44</v>
      </c>
      <c r="H20" s="46">
        <v>-96.8</v>
      </c>
      <c r="I20" s="45">
        <v>23</v>
      </c>
      <c r="J20" s="46">
        <v>-97.8</v>
      </c>
      <c r="K20" s="45">
        <v>46</v>
      </c>
      <c r="L20" s="46">
        <v>48.4</v>
      </c>
    </row>
    <row r="21" spans="1:12" x14ac:dyDescent="0.25">
      <c r="A21" s="8"/>
      <c r="B21" s="16" t="s">
        <v>23</v>
      </c>
      <c r="C21" s="45">
        <v>252</v>
      </c>
      <c r="D21" s="45">
        <v>3388</v>
      </c>
      <c r="E21" s="46">
        <f t="shared" si="0"/>
        <v>-92.561983471074385</v>
      </c>
      <c r="F21" s="46">
        <f t="shared" si="1"/>
        <v>0.40420890542794813</v>
      </c>
      <c r="G21" s="45">
        <v>99</v>
      </c>
      <c r="H21" s="46">
        <v>-92.7</v>
      </c>
      <c r="I21" s="45">
        <v>112</v>
      </c>
      <c r="J21" s="46">
        <v>-93.5</v>
      </c>
      <c r="K21" s="45">
        <v>41</v>
      </c>
      <c r="L21" s="46">
        <v>-86.8</v>
      </c>
    </row>
    <row r="22" spans="1:12" x14ac:dyDescent="0.25">
      <c r="A22" s="8"/>
      <c r="B22" s="16" t="s">
        <v>25</v>
      </c>
      <c r="C22" s="45">
        <v>385</v>
      </c>
      <c r="D22" s="45">
        <v>2505</v>
      </c>
      <c r="E22" s="46">
        <f t="shared" si="0"/>
        <v>-84.63073852295409</v>
      </c>
      <c r="F22" s="46">
        <f t="shared" si="1"/>
        <v>0.61754138329269859</v>
      </c>
      <c r="G22" s="45">
        <v>37</v>
      </c>
      <c r="H22" s="46">
        <v>-96.7</v>
      </c>
      <c r="I22" s="45">
        <v>8</v>
      </c>
      <c r="J22" s="46">
        <v>-97.5</v>
      </c>
      <c r="K22" s="45">
        <v>340</v>
      </c>
      <c r="L22" s="46">
        <v>-67.8</v>
      </c>
    </row>
    <row r="23" spans="1:12" x14ac:dyDescent="0.25">
      <c r="A23" s="8"/>
      <c r="B23" s="16" t="s">
        <v>119</v>
      </c>
      <c r="C23" s="45">
        <v>428</v>
      </c>
      <c r="D23" s="45">
        <v>3822</v>
      </c>
      <c r="E23" s="46">
        <f t="shared" si="0"/>
        <v>-88.801674515960229</v>
      </c>
      <c r="F23" s="46">
        <f t="shared" si="1"/>
        <v>0.68651353779032465</v>
      </c>
      <c r="G23" s="45">
        <v>345</v>
      </c>
      <c r="H23" s="46">
        <v>-85.1</v>
      </c>
      <c r="I23" s="45">
        <v>83</v>
      </c>
      <c r="J23" s="46">
        <v>-94.3</v>
      </c>
      <c r="K23" s="45">
        <v>0</v>
      </c>
      <c r="L23" s="46">
        <v>-100</v>
      </c>
    </row>
    <row r="24" spans="1:12" x14ac:dyDescent="0.25">
      <c r="A24" s="8"/>
      <c r="B24" s="16" t="s">
        <v>26</v>
      </c>
      <c r="C24" s="45">
        <v>208</v>
      </c>
      <c r="D24" s="45">
        <v>1313</v>
      </c>
      <c r="E24" s="46">
        <f t="shared" si="0"/>
        <v>-84.158415841584159</v>
      </c>
      <c r="F24" s="46">
        <f t="shared" si="1"/>
        <v>0.33363274733735404</v>
      </c>
      <c r="G24" s="45">
        <v>81</v>
      </c>
      <c r="H24" s="46">
        <v>-92.4</v>
      </c>
      <c r="I24" s="45">
        <v>2</v>
      </c>
      <c r="J24" s="46">
        <v>-97.4</v>
      </c>
      <c r="K24" s="45">
        <v>125</v>
      </c>
      <c r="L24" s="46">
        <v>-28.2</v>
      </c>
    </row>
    <row r="25" spans="1:12" x14ac:dyDescent="0.25">
      <c r="A25" s="8"/>
      <c r="B25" s="16" t="s">
        <v>29</v>
      </c>
      <c r="C25" s="45">
        <v>152</v>
      </c>
      <c r="D25" s="45">
        <v>1597</v>
      </c>
      <c r="E25" s="46">
        <f t="shared" si="0"/>
        <v>-90.482154038822799</v>
      </c>
      <c r="F25" s="46">
        <f t="shared" si="1"/>
        <v>0.24380854613114336</v>
      </c>
      <c r="G25" s="45">
        <v>45</v>
      </c>
      <c r="H25" s="46">
        <v>-96.3</v>
      </c>
      <c r="I25" s="45">
        <v>6</v>
      </c>
      <c r="J25" s="46">
        <v>-95</v>
      </c>
      <c r="K25" s="45">
        <v>101</v>
      </c>
      <c r="L25" s="46">
        <v>-60.2</v>
      </c>
    </row>
    <row r="26" spans="1:12" x14ac:dyDescent="0.25">
      <c r="A26" s="8"/>
      <c r="B26" s="16" t="s">
        <v>28</v>
      </c>
      <c r="C26" s="45">
        <v>135</v>
      </c>
      <c r="D26" s="45">
        <v>1159</v>
      </c>
      <c r="E26" s="46">
        <f t="shared" si="0"/>
        <v>-88.352027610008633</v>
      </c>
      <c r="F26" s="46">
        <f t="shared" si="1"/>
        <v>0.21654048505068652</v>
      </c>
      <c r="G26" s="45">
        <v>89</v>
      </c>
      <c r="H26" s="46">
        <v>-90.9</v>
      </c>
      <c r="I26" s="45">
        <v>31</v>
      </c>
      <c r="J26" s="46">
        <v>-74.8</v>
      </c>
      <c r="K26" s="45">
        <v>15</v>
      </c>
      <c r="L26" s="46">
        <v>-75.8</v>
      </c>
    </row>
    <row r="27" spans="1:12" x14ac:dyDescent="0.25">
      <c r="A27" s="8"/>
      <c r="B27" s="16" t="s">
        <v>27</v>
      </c>
      <c r="C27" s="45">
        <v>35</v>
      </c>
      <c r="D27" s="45">
        <v>839</v>
      </c>
      <c r="E27" s="46">
        <f t="shared" si="0"/>
        <v>-95.828367103694873</v>
      </c>
      <c r="F27" s="46">
        <f t="shared" si="1"/>
        <v>5.6140125753881685E-2</v>
      </c>
      <c r="G27" s="45">
        <v>25</v>
      </c>
      <c r="H27" s="46">
        <v>-95.9</v>
      </c>
      <c r="I27" s="45">
        <v>8</v>
      </c>
      <c r="J27" s="46">
        <v>-96.6</v>
      </c>
      <c r="K27" s="45">
        <v>2</v>
      </c>
      <c r="L27" s="46">
        <v>-33.299999999999997</v>
      </c>
    </row>
    <row r="28" spans="1:12" x14ac:dyDescent="0.25">
      <c r="A28" s="8"/>
      <c r="B28" s="16" t="s">
        <v>30</v>
      </c>
      <c r="C28" s="45">
        <v>13</v>
      </c>
      <c r="D28" s="45">
        <v>253</v>
      </c>
      <c r="E28" s="46">
        <f t="shared" si="0"/>
        <v>-94.861660079051376</v>
      </c>
      <c r="F28" s="46">
        <f t="shared" si="1"/>
        <v>2.0852046708584628E-2</v>
      </c>
      <c r="G28" s="45">
        <v>6</v>
      </c>
      <c r="H28" s="46">
        <v>-96.1</v>
      </c>
      <c r="I28" s="45">
        <v>6</v>
      </c>
      <c r="J28" s="46">
        <v>-92.3</v>
      </c>
      <c r="K28" s="45">
        <v>1</v>
      </c>
      <c r="L28" s="46">
        <v>-95</v>
      </c>
    </row>
    <row r="29" spans="1:12" x14ac:dyDescent="0.25">
      <c r="A29" s="8"/>
      <c r="B29" s="16" t="s">
        <v>31</v>
      </c>
      <c r="C29" s="45">
        <v>284</v>
      </c>
      <c r="D29" s="45">
        <v>6468</v>
      </c>
      <c r="E29" s="46">
        <f t="shared" si="0"/>
        <v>-95.609152752009891</v>
      </c>
      <c r="F29" s="46">
        <f t="shared" si="1"/>
        <v>0.45553702040292576</v>
      </c>
      <c r="G29" s="45">
        <v>190</v>
      </c>
      <c r="H29" s="46">
        <v>-95.3</v>
      </c>
      <c r="I29" s="45">
        <v>44</v>
      </c>
      <c r="J29" s="46">
        <v>-97.8</v>
      </c>
      <c r="K29" s="45">
        <v>50</v>
      </c>
      <c r="L29" s="46">
        <v>-88</v>
      </c>
    </row>
    <row r="30" spans="1:12" x14ac:dyDescent="0.25">
      <c r="A30" s="9"/>
      <c r="B30" s="16" t="s">
        <v>32</v>
      </c>
      <c r="C30" s="45">
        <v>37090</v>
      </c>
      <c r="D30" s="45">
        <v>1250667</v>
      </c>
      <c r="E30" s="46">
        <f t="shared" si="0"/>
        <v>-97.034382453522809</v>
      </c>
      <c r="F30" s="46">
        <f t="shared" si="1"/>
        <v>59.492493263184912</v>
      </c>
      <c r="G30" s="45">
        <v>12311</v>
      </c>
      <c r="H30" s="46">
        <v>-97.3</v>
      </c>
      <c r="I30" s="45">
        <v>3496</v>
      </c>
      <c r="J30" s="46">
        <v>-99.5</v>
      </c>
      <c r="K30" s="45">
        <v>21283</v>
      </c>
      <c r="L30" s="46">
        <v>-63.3</v>
      </c>
    </row>
    <row r="31" spans="1:12" x14ac:dyDescent="0.25">
      <c r="A31" s="10" t="s">
        <v>33</v>
      </c>
      <c r="B31" s="16" t="s">
        <v>34</v>
      </c>
      <c r="C31" s="45">
        <v>12102</v>
      </c>
      <c r="D31" s="45">
        <v>77387</v>
      </c>
      <c r="E31" s="46">
        <f t="shared" si="0"/>
        <v>-84.361714499851388</v>
      </c>
      <c r="F31" s="46">
        <f t="shared" si="1"/>
        <v>19.41165148209932</v>
      </c>
      <c r="G31" s="45">
        <v>2812</v>
      </c>
      <c r="H31" s="46">
        <v>-93</v>
      </c>
      <c r="I31" s="45">
        <v>2439</v>
      </c>
      <c r="J31" s="46">
        <v>-92.5</v>
      </c>
      <c r="K31" s="45">
        <v>6851</v>
      </c>
      <c r="L31" s="46">
        <v>48.5</v>
      </c>
    </row>
    <row r="32" spans="1:12" x14ac:dyDescent="0.25">
      <c r="A32" s="8"/>
      <c r="B32" s="16" t="s">
        <v>35</v>
      </c>
      <c r="C32" s="45">
        <v>1444</v>
      </c>
      <c r="D32" s="45">
        <v>15292</v>
      </c>
      <c r="E32" s="46">
        <f t="shared" si="0"/>
        <v>-90.557154067486266</v>
      </c>
      <c r="F32" s="46">
        <f t="shared" si="1"/>
        <v>2.3161811882458618</v>
      </c>
      <c r="G32" s="45">
        <v>273</v>
      </c>
      <c r="H32" s="46">
        <v>-96.3</v>
      </c>
      <c r="I32" s="45">
        <v>308</v>
      </c>
      <c r="J32" s="46">
        <v>-95.6</v>
      </c>
      <c r="K32" s="45">
        <v>863</v>
      </c>
      <c r="L32" s="46">
        <v>-13.4</v>
      </c>
    </row>
    <row r="33" spans="1:12" x14ac:dyDescent="0.25">
      <c r="A33" s="8"/>
      <c r="B33" s="16" t="s">
        <v>36</v>
      </c>
      <c r="C33" s="45">
        <v>104</v>
      </c>
      <c r="D33" s="45">
        <v>1933</v>
      </c>
      <c r="E33" s="46">
        <f t="shared" si="0"/>
        <v>-94.619762027935849</v>
      </c>
      <c r="F33" s="46">
        <f t="shared" si="1"/>
        <v>0.16681637366867702</v>
      </c>
      <c r="G33" s="45">
        <v>25</v>
      </c>
      <c r="H33" s="46">
        <v>-97.1</v>
      </c>
      <c r="I33" s="45">
        <v>22</v>
      </c>
      <c r="J33" s="46">
        <v>-97.3</v>
      </c>
      <c r="K33" s="45">
        <v>57</v>
      </c>
      <c r="L33" s="46">
        <v>-78.599999999999994</v>
      </c>
    </row>
    <row r="34" spans="1:12" x14ac:dyDescent="0.25">
      <c r="A34" s="8"/>
      <c r="B34" s="16" t="s">
        <v>37</v>
      </c>
      <c r="C34" s="45">
        <v>318</v>
      </c>
      <c r="D34" s="45">
        <v>2382</v>
      </c>
      <c r="E34" s="46">
        <f t="shared" si="0"/>
        <v>-86.649874055415623</v>
      </c>
      <c r="F34" s="46">
        <f t="shared" si="1"/>
        <v>0.51007314256383929</v>
      </c>
      <c r="G34" s="45">
        <v>18</v>
      </c>
      <c r="H34" s="46">
        <v>-98.2</v>
      </c>
      <c r="I34" s="45">
        <v>37</v>
      </c>
      <c r="J34" s="46">
        <v>-96.1</v>
      </c>
      <c r="K34" s="45">
        <v>263</v>
      </c>
      <c r="L34" s="46">
        <v>-39.1</v>
      </c>
    </row>
    <row r="35" spans="1:12" x14ac:dyDescent="0.25">
      <c r="A35" s="8"/>
      <c r="B35" s="16" t="s">
        <v>38</v>
      </c>
      <c r="C35" s="45">
        <v>114</v>
      </c>
      <c r="D35" s="45">
        <v>2490</v>
      </c>
      <c r="E35" s="46">
        <f t="shared" si="0"/>
        <v>-95.421686746987959</v>
      </c>
      <c r="F35" s="46">
        <f t="shared" si="1"/>
        <v>0.1828564095983575</v>
      </c>
      <c r="G35" s="45">
        <v>23</v>
      </c>
      <c r="H35" s="46">
        <v>-97.9</v>
      </c>
      <c r="I35" s="45">
        <v>20</v>
      </c>
      <c r="J35" s="46">
        <v>-98.1</v>
      </c>
      <c r="K35" s="45">
        <v>71</v>
      </c>
      <c r="L35" s="46">
        <v>-78.5</v>
      </c>
    </row>
    <row r="36" spans="1:12" x14ac:dyDescent="0.25">
      <c r="A36" s="9"/>
      <c r="B36" s="16" t="s">
        <v>39</v>
      </c>
      <c r="C36" s="45">
        <v>14082</v>
      </c>
      <c r="D36" s="45">
        <v>99484</v>
      </c>
      <c r="E36" s="46">
        <f t="shared" si="0"/>
        <v>-85.844959993566803</v>
      </c>
      <c r="F36" s="46">
        <f t="shared" si="1"/>
        <v>22.587578596176055</v>
      </c>
      <c r="G36" s="45">
        <v>3151</v>
      </c>
      <c r="H36" s="46">
        <v>-93.8</v>
      </c>
      <c r="I36" s="45">
        <v>2826</v>
      </c>
      <c r="J36" s="46">
        <v>-93.3</v>
      </c>
      <c r="K36" s="45">
        <v>8105</v>
      </c>
      <c r="L36" s="46">
        <v>22.1</v>
      </c>
    </row>
    <row r="37" spans="1:12" x14ac:dyDescent="0.25">
      <c r="A37" s="10" t="s">
        <v>40</v>
      </c>
      <c r="B37" s="16" t="s">
        <v>41</v>
      </c>
      <c r="C37" s="45">
        <v>1962</v>
      </c>
      <c r="D37" s="45">
        <v>26570</v>
      </c>
      <c r="E37" s="46">
        <f t="shared" si="0"/>
        <v>-92.615732028603688</v>
      </c>
      <c r="F37" s="46">
        <f t="shared" si="1"/>
        <v>3.1470550494033107</v>
      </c>
      <c r="G37" s="45">
        <v>312</v>
      </c>
      <c r="H37" s="46">
        <v>-97.1</v>
      </c>
      <c r="I37" s="45">
        <v>252</v>
      </c>
      <c r="J37" s="46">
        <v>-97.5</v>
      </c>
      <c r="K37" s="45">
        <v>1398</v>
      </c>
      <c r="L37" s="46">
        <v>-74.400000000000006</v>
      </c>
    </row>
    <row r="38" spans="1:12" x14ac:dyDescent="0.25">
      <c r="A38" s="8"/>
      <c r="B38" s="16" t="s">
        <v>42</v>
      </c>
      <c r="C38" s="45">
        <v>554</v>
      </c>
      <c r="D38" s="45">
        <v>8735</v>
      </c>
      <c r="E38" s="46">
        <f t="shared" si="0"/>
        <v>-93.657698912421296</v>
      </c>
      <c r="F38" s="46">
        <f t="shared" si="1"/>
        <v>0.88861799050429879</v>
      </c>
      <c r="G38" s="45">
        <v>224</v>
      </c>
      <c r="H38" s="46">
        <v>-95.7</v>
      </c>
      <c r="I38" s="45">
        <v>113</v>
      </c>
      <c r="J38" s="46">
        <v>-96.2</v>
      </c>
      <c r="K38" s="45">
        <v>217</v>
      </c>
      <c r="L38" s="46">
        <v>-63.3</v>
      </c>
    </row>
    <row r="39" spans="1:12" x14ac:dyDescent="0.25">
      <c r="A39" s="8"/>
      <c r="B39" s="16" t="s">
        <v>43</v>
      </c>
      <c r="C39" s="45">
        <v>1111</v>
      </c>
      <c r="D39" s="45">
        <v>7304</v>
      </c>
      <c r="E39" s="46">
        <f t="shared" si="0"/>
        <v>-84.789156626506028</v>
      </c>
      <c r="F39" s="46">
        <f t="shared" si="1"/>
        <v>1.7820479917875016</v>
      </c>
      <c r="G39" s="45">
        <v>183</v>
      </c>
      <c r="H39" s="46">
        <v>-95.9</v>
      </c>
      <c r="I39" s="45">
        <v>51</v>
      </c>
      <c r="J39" s="46">
        <v>-97.5</v>
      </c>
      <c r="K39" s="45">
        <v>877</v>
      </c>
      <c r="L39" s="46">
        <v>7.2</v>
      </c>
    </row>
    <row r="40" spans="1:12" x14ac:dyDescent="0.25">
      <c r="A40" s="8"/>
      <c r="B40" s="16" t="s">
        <v>44</v>
      </c>
      <c r="C40" s="45">
        <v>898</v>
      </c>
      <c r="D40" s="45">
        <v>6752</v>
      </c>
      <c r="E40" s="46">
        <f t="shared" si="0"/>
        <v>-86.700236966824647</v>
      </c>
      <c r="F40" s="46">
        <f t="shared" si="1"/>
        <v>1.4403952264853073</v>
      </c>
      <c r="G40" s="45">
        <v>107</v>
      </c>
      <c r="H40" s="46">
        <v>-97.2</v>
      </c>
      <c r="I40" s="45">
        <v>52</v>
      </c>
      <c r="J40" s="46">
        <v>-97.8</v>
      </c>
      <c r="K40" s="45">
        <v>739</v>
      </c>
      <c r="L40" s="46">
        <v>34.4</v>
      </c>
    </row>
    <row r="41" spans="1:12" x14ac:dyDescent="0.25">
      <c r="A41" s="8"/>
      <c r="B41" s="16" t="s">
        <v>45</v>
      </c>
      <c r="C41" s="45">
        <v>161</v>
      </c>
      <c r="D41" s="45">
        <v>3084</v>
      </c>
      <c r="E41" s="46">
        <f t="shared" si="0"/>
        <v>-94.77950713359273</v>
      </c>
      <c r="F41" s="46">
        <f t="shared" si="1"/>
        <v>0.25824457846785581</v>
      </c>
      <c r="G41" s="45">
        <v>58</v>
      </c>
      <c r="H41" s="46">
        <v>-96.7</v>
      </c>
      <c r="I41" s="45">
        <v>13</v>
      </c>
      <c r="J41" s="46">
        <v>-98.1</v>
      </c>
      <c r="K41" s="45">
        <v>90</v>
      </c>
      <c r="L41" s="46">
        <v>-85</v>
      </c>
    </row>
    <row r="42" spans="1:12" x14ac:dyDescent="0.25">
      <c r="A42" s="8"/>
      <c r="B42" s="16" t="s">
        <v>46</v>
      </c>
      <c r="C42" s="45">
        <v>1115</v>
      </c>
      <c r="D42" s="45">
        <v>2459</v>
      </c>
      <c r="E42" s="46">
        <f t="shared" si="0"/>
        <v>-54.656364375762514</v>
      </c>
      <c r="F42" s="46">
        <f t="shared" si="1"/>
        <v>1.7884640061593737</v>
      </c>
      <c r="G42" s="45">
        <v>35</v>
      </c>
      <c r="H42" s="46">
        <v>-97.4</v>
      </c>
      <c r="I42" s="45">
        <v>17</v>
      </c>
      <c r="J42" s="46">
        <v>-97.4</v>
      </c>
      <c r="K42" s="45">
        <v>1063</v>
      </c>
      <c r="L42" s="46">
        <v>137.80000000000001</v>
      </c>
    </row>
    <row r="43" spans="1:12" x14ac:dyDescent="0.25">
      <c r="A43" s="8"/>
      <c r="B43" s="16" t="s">
        <v>47</v>
      </c>
      <c r="C43" s="45">
        <v>1002</v>
      </c>
      <c r="D43" s="45">
        <v>2180</v>
      </c>
      <c r="E43" s="46">
        <f t="shared" si="0"/>
        <v>-54.036697247706421</v>
      </c>
      <c r="F43" s="46">
        <f t="shared" si="1"/>
        <v>1.6072116001539842</v>
      </c>
      <c r="G43" s="45">
        <v>174</v>
      </c>
      <c r="H43" s="46">
        <v>-71</v>
      </c>
      <c r="I43" s="45">
        <v>41</v>
      </c>
      <c r="J43" s="46">
        <v>-85.9</v>
      </c>
      <c r="K43" s="45">
        <v>787</v>
      </c>
      <c r="L43" s="46">
        <v>-39</v>
      </c>
    </row>
    <row r="44" spans="1:12" x14ac:dyDescent="0.25">
      <c r="A44" s="8"/>
      <c r="B44" s="16" t="s">
        <v>49</v>
      </c>
      <c r="C44" s="45">
        <v>68</v>
      </c>
      <c r="D44" s="45">
        <v>1733</v>
      </c>
      <c r="E44" s="46">
        <f t="shared" si="0"/>
        <v>-96.07616849394114</v>
      </c>
      <c r="F44" s="46">
        <f t="shared" si="1"/>
        <v>0.10907224432182727</v>
      </c>
      <c r="G44" s="45">
        <v>23</v>
      </c>
      <c r="H44" s="46">
        <v>-97.7</v>
      </c>
      <c r="I44" s="45">
        <v>4</v>
      </c>
      <c r="J44" s="46">
        <v>-99.3</v>
      </c>
      <c r="K44" s="45">
        <v>41</v>
      </c>
      <c r="L44" s="46">
        <v>-70.7</v>
      </c>
    </row>
    <row r="45" spans="1:12" x14ac:dyDescent="0.25">
      <c r="A45" s="8"/>
      <c r="B45" s="16" t="s">
        <v>54</v>
      </c>
      <c r="C45" s="45">
        <v>186</v>
      </c>
      <c r="D45" s="45">
        <v>774</v>
      </c>
      <c r="E45" s="46">
        <f t="shared" si="0"/>
        <v>-75.968992248062023</v>
      </c>
      <c r="F45" s="46">
        <f t="shared" si="1"/>
        <v>0.29834466829205697</v>
      </c>
      <c r="G45" s="45">
        <v>53</v>
      </c>
      <c r="H45" s="46">
        <v>-78</v>
      </c>
      <c r="I45" s="45">
        <v>2</v>
      </c>
      <c r="J45" s="46">
        <v>-98.4</v>
      </c>
      <c r="K45" s="45">
        <v>131</v>
      </c>
      <c r="L45" s="46">
        <v>-67.7</v>
      </c>
    </row>
    <row r="46" spans="1:12" x14ac:dyDescent="0.25">
      <c r="A46" s="8"/>
      <c r="B46" s="16" t="s">
        <v>48</v>
      </c>
      <c r="C46" s="45">
        <v>20</v>
      </c>
      <c r="D46" s="45">
        <v>663</v>
      </c>
      <c r="E46" s="46">
        <f t="shared" si="0"/>
        <v>-96.983408748114627</v>
      </c>
      <c r="F46" s="46">
        <f t="shared" si="1"/>
        <v>3.2080071859360966E-2</v>
      </c>
      <c r="G46" s="45">
        <v>11</v>
      </c>
      <c r="H46" s="46">
        <v>-97.5</v>
      </c>
      <c r="I46" s="45">
        <v>2</v>
      </c>
      <c r="J46" s="46">
        <v>-99.1</v>
      </c>
      <c r="K46" s="45">
        <v>7</v>
      </c>
      <c r="L46" s="46">
        <v>-56.3</v>
      </c>
    </row>
    <row r="47" spans="1:12" x14ac:dyDescent="0.25">
      <c r="A47" s="8"/>
      <c r="B47" s="16" t="s">
        <v>50</v>
      </c>
      <c r="C47" s="45">
        <v>39</v>
      </c>
      <c r="D47" s="45">
        <v>1290</v>
      </c>
      <c r="E47" s="46">
        <f t="shared" si="0"/>
        <v>-96.976744186046517</v>
      </c>
      <c r="F47" s="46">
        <f t="shared" si="1"/>
        <v>6.255614012575389E-2</v>
      </c>
      <c r="G47" s="45">
        <v>16</v>
      </c>
      <c r="H47" s="46">
        <v>-98</v>
      </c>
      <c r="I47" s="45">
        <v>10</v>
      </c>
      <c r="J47" s="46">
        <v>-97.8</v>
      </c>
      <c r="K47" s="45">
        <v>13</v>
      </c>
      <c r="L47" s="46">
        <v>-72.3</v>
      </c>
    </row>
    <row r="48" spans="1:12" x14ac:dyDescent="0.25">
      <c r="A48" s="8"/>
      <c r="B48" s="16" t="s">
        <v>51</v>
      </c>
      <c r="C48" s="45">
        <v>307</v>
      </c>
      <c r="D48" s="45">
        <v>1407</v>
      </c>
      <c r="E48" s="46">
        <f t="shared" si="0"/>
        <v>-78.180525941719964</v>
      </c>
      <c r="F48" s="46">
        <f t="shared" si="1"/>
        <v>0.49242910304119081</v>
      </c>
      <c r="G48" s="45">
        <v>32</v>
      </c>
      <c r="H48" s="46">
        <v>-94.2</v>
      </c>
      <c r="I48" s="45">
        <v>10</v>
      </c>
      <c r="J48" s="46">
        <v>-96.9</v>
      </c>
      <c r="K48" s="45">
        <v>265</v>
      </c>
      <c r="L48" s="46">
        <v>-50.7</v>
      </c>
    </row>
    <row r="49" spans="1:12" x14ac:dyDescent="0.25">
      <c r="A49" s="8"/>
      <c r="B49" s="16" t="s">
        <v>55</v>
      </c>
      <c r="C49" s="45">
        <v>39</v>
      </c>
      <c r="D49" s="45">
        <v>1014</v>
      </c>
      <c r="E49" s="46">
        <f t="shared" si="0"/>
        <v>-96.15384615384616</v>
      </c>
      <c r="F49" s="46">
        <f t="shared" si="1"/>
        <v>6.255614012575389E-2</v>
      </c>
      <c r="G49" s="45">
        <v>15</v>
      </c>
      <c r="H49" s="46">
        <v>-97.7</v>
      </c>
      <c r="I49" s="45">
        <v>5</v>
      </c>
      <c r="J49" s="46">
        <v>-98.4</v>
      </c>
      <c r="K49" s="45">
        <v>19</v>
      </c>
      <c r="L49" s="46">
        <v>-54.8</v>
      </c>
    </row>
    <row r="50" spans="1:12" x14ac:dyDescent="0.25">
      <c r="A50" s="8"/>
      <c r="B50" s="16" t="s">
        <v>60</v>
      </c>
      <c r="C50" s="45">
        <v>260</v>
      </c>
      <c r="D50" s="45">
        <v>1003</v>
      </c>
      <c r="E50" s="46">
        <f t="shared" si="0"/>
        <v>-74.077766699900295</v>
      </c>
      <c r="F50" s="46">
        <f t="shared" si="1"/>
        <v>0.41704093417169252</v>
      </c>
      <c r="G50" s="45">
        <v>4</v>
      </c>
      <c r="H50" s="46">
        <v>-99</v>
      </c>
      <c r="I50" s="45">
        <v>2</v>
      </c>
      <c r="J50" s="46">
        <v>-99.6</v>
      </c>
      <c r="K50" s="45">
        <v>254</v>
      </c>
      <c r="L50" s="46">
        <v>252.8</v>
      </c>
    </row>
    <row r="51" spans="1:12" x14ac:dyDescent="0.25">
      <c r="A51" s="8"/>
      <c r="B51" s="16" t="s">
        <v>56</v>
      </c>
      <c r="C51" s="45">
        <v>87</v>
      </c>
      <c r="D51" s="45">
        <v>781</v>
      </c>
      <c r="E51" s="46">
        <f t="shared" si="0"/>
        <v>-88.86043533930858</v>
      </c>
      <c r="F51" s="46">
        <f t="shared" si="1"/>
        <v>0.1395483125882202</v>
      </c>
      <c r="G51" s="45">
        <v>14</v>
      </c>
      <c r="H51" s="46">
        <v>-96.9</v>
      </c>
      <c r="I51" s="45">
        <v>7</v>
      </c>
      <c r="J51" s="46">
        <v>-96.7</v>
      </c>
      <c r="K51" s="45">
        <v>66</v>
      </c>
      <c r="L51" s="46">
        <v>-40.5</v>
      </c>
    </row>
    <row r="52" spans="1:12" x14ac:dyDescent="0.25">
      <c r="A52" s="8"/>
      <c r="B52" s="16" t="s">
        <v>53</v>
      </c>
      <c r="C52" s="45">
        <v>168</v>
      </c>
      <c r="D52" s="45">
        <v>1065</v>
      </c>
      <c r="E52" s="46">
        <f t="shared" si="0"/>
        <v>-84.225352112676049</v>
      </c>
      <c r="F52" s="46">
        <f t="shared" si="1"/>
        <v>0.26947260361863212</v>
      </c>
      <c r="G52" s="45">
        <v>16</v>
      </c>
      <c r="H52" s="46">
        <v>-96.4</v>
      </c>
      <c r="I52" s="45">
        <v>2</v>
      </c>
      <c r="J52" s="46">
        <v>-99.3</v>
      </c>
      <c r="K52" s="45">
        <v>150</v>
      </c>
      <c r="L52" s="46">
        <v>-53.7</v>
      </c>
    </row>
    <row r="53" spans="1:12" x14ac:dyDescent="0.25">
      <c r="A53" s="8"/>
      <c r="B53" s="16" t="s">
        <v>59</v>
      </c>
      <c r="C53" s="45">
        <v>118</v>
      </c>
      <c r="D53" s="45">
        <v>754</v>
      </c>
      <c r="E53" s="46">
        <f t="shared" si="0"/>
        <v>-84.350132625994689</v>
      </c>
      <c r="F53" s="46">
        <f t="shared" si="1"/>
        <v>0.1892724239702297</v>
      </c>
      <c r="G53" s="45">
        <v>19</v>
      </c>
      <c r="H53" s="46">
        <v>-96</v>
      </c>
      <c r="I53" s="45">
        <v>7</v>
      </c>
      <c r="J53" s="46">
        <v>-96.5</v>
      </c>
      <c r="K53" s="45">
        <v>92</v>
      </c>
      <c r="L53" s="46">
        <v>12.2</v>
      </c>
    </row>
    <row r="54" spans="1:12" x14ac:dyDescent="0.25">
      <c r="A54" s="8"/>
      <c r="B54" s="16" t="s">
        <v>62</v>
      </c>
      <c r="C54" s="45">
        <v>117</v>
      </c>
      <c r="D54" s="45">
        <v>381</v>
      </c>
      <c r="E54" s="46">
        <f t="shared" si="0"/>
        <v>-69.29133858267717</v>
      </c>
      <c r="F54" s="46">
        <f t="shared" si="1"/>
        <v>0.18766842037726164</v>
      </c>
      <c r="G54" s="45">
        <v>52</v>
      </c>
      <c r="H54" s="46">
        <v>-67.3</v>
      </c>
      <c r="I54" s="45">
        <v>0</v>
      </c>
      <c r="J54" s="46">
        <v>-100</v>
      </c>
      <c r="K54" s="45">
        <v>65</v>
      </c>
      <c r="L54" s="46">
        <v>-66.3</v>
      </c>
    </row>
    <row r="55" spans="1:12" x14ac:dyDescent="0.25">
      <c r="A55" s="8"/>
      <c r="B55" s="16" t="s">
        <v>58</v>
      </c>
      <c r="C55" s="45">
        <v>169</v>
      </c>
      <c r="D55" s="45">
        <v>754</v>
      </c>
      <c r="E55" s="46">
        <f t="shared" si="0"/>
        <v>-77.58620689655173</v>
      </c>
      <c r="F55" s="46">
        <f t="shared" si="1"/>
        <v>0.27107660721160015</v>
      </c>
      <c r="G55" s="45">
        <v>84</v>
      </c>
      <c r="H55" s="46">
        <v>-80.599999999999994</v>
      </c>
      <c r="I55" s="45">
        <v>9</v>
      </c>
      <c r="J55" s="46">
        <v>-88.9</v>
      </c>
      <c r="K55" s="45">
        <v>76</v>
      </c>
      <c r="L55" s="46">
        <v>-68.2</v>
      </c>
    </row>
    <row r="56" spans="1:12" x14ac:dyDescent="0.25">
      <c r="A56" s="8"/>
      <c r="B56" s="16" t="s">
        <v>61</v>
      </c>
      <c r="C56" s="45">
        <v>189</v>
      </c>
      <c r="D56" s="45">
        <v>442</v>
      </c>
      <c r="E56" s="46">
        <f t="shared" si="0"/>
        <v>-57.239819004524882</v>
      </c>
      <c r="F56" s="46">
        <f t="shared" si="1"/>
        <v>0.30315667907096111</v>
      </c>
      <c r="G56" s="45">
        <v>11</v>
      </c>
      <c r="H56" s="46">
        <v>-91.5</v>
      </c>
      <c r="I56" s="45">
        <v>0</v>
      </c>
      <c r="J56" s="46">
        <v>-100</v>
      </c>
      <c r="K56" s="45">
        <v>178</v>
      </c>
      <c r="L56" s="46">
        <v>-30.2</v>
      </c>
    </row>
    <row r="57" spans="1:12" x14ac:dyDescent="0.25">
      <c r="A57" s="8"/>
      <c r="B57" s="16" t="s">
        <v>52</v>
      </c>
      <c r="C57" s="45">
        <v>79</v>
      </c>
      <c r="D57" s="45">
        <v>782</v>
      </c>
      <c r="E57" s="46">
        <f t="shared" si="0"/>
        <v>-89.897698209718669</v>
      </c>
      <c r="F57" s="46">
        <f t="shared" si="1"/>
        <v>0.12671628384447581</v>
      </c>
      <c r="G57" s="45">
        <v>27</v>
      </c>
      <c r="H57" s="46">
        <v>-94.4</v>
      </c>
      <c r="I57" s="45">
        <v>6</v>
      </c>
      <c r="J57" s="46">
        <v>-97.5</v>
      </c>
      <c r="K57" s="45">
        <v>46</v>
      </c>
      <c r="L57" s="46">
        <v>-27</v>
      </c>
    </row>
    <row r="58" spans="1:12" x14ac:dyDescent="0.25">
      <c r="A58" s="8"/>
      <c r="B58" s="16" t="s">
        <v>57</v>
      </c>
      <c r="C58" s="45">
        <v>37</v>
      </c>
      <c r="D58" s="45">
        <v>645</v>
      </c>
      <c r="E58" s="46">
        <f t="shared" si="0"/>
        <v>-94.263565891472865</v>
      </c>
      <c r="F58" s="46">
        <f t="shared" si="1"/>
        <v>5.9348132939817791E-2</v>
      </c>
      <c r="G58" s="45">
        <v>11</v>
      </c>
      <c r="H58" s="46">
        <v>-97.4</v>
      </c>
      <c r="I58" s="45">
        <v>7</v>
      </c>
      <c r="J58" s="46">
        <v>-96.3</v>
      </c>
      <c r="K58" s="45">
        <v>19</v>
      </c>
      <c r="L58" s="46">
        <v>-48.6</v>
      </c>
    </row>
    <row r="59" spans="1:12" x14ac:dyDescent="0.25">
      <c r="A59" s="8"/>
      <c r="B59" s="16" t="s">
        <v>63</v>
      </c>
      <c r="C59" s="45">
        <v>368</v>
      </c>
      <c r="D59" s="45">
        <v>2941</v>
      </c>
      <c r="E59" s="46">
        <f t="shared" si="0"/>
        <v>-87.487249234954106</v>
      </c>
      <c r="F59" s="46">
        <f t="shared" si="1"/>
        <v>0.59027332221224182</v>
      </c>
      <c r="G59" s="45">
        <v>49</v>
      </c>
      <c r="H59" s="46">
        <v>-95.8</v>
      </c>
      <c r="I59" s="45">
        <v>20</v>
      </c>
      <c r="J59" s="46">
        <v>-97.6</v>
      </c>
      <c r="K59" s="45">
        <v>299</v>
      </c>
      <c r="L59" s="46">
        <v>-68.599999999999994</v>
      </c>
    </row>
    <row r="60" spans="1:12" x14ac:dyDescent="0.25">
      <c r="A60" s="9"/>
      <c r="B60" s="16" t="s">
        <v>64</v>
      </c>
      <c r="C60" s="45">
        <v>9054</v>
      </c>
      <c r="D60" s="45">
        <v>73513</v>
      </c>
      <c r="E60" s="46">
        <f t="shared" si="0"/>
        <v>-87.683811026621143</v>
      </c>
      <c r="F60" s="46">
        <f t="shared" si="1"/>
        <v>14.52264853073271</v>
      </c>
      <c r="G60" s="45">
        <v>1530</v>
      </c>
      <c r="H60" s="46">
        <v>-95.8</v>
      </c>
      <c r="I60" s="45">
        <v>632</v>
      </c>
      <c r="J60" s="46">
        <v>-97.4</v>
      </c>
      <c r="K60" s="45">
        <v>6892</v>
      </c>
      <c r="L60" s="46">
        <v>-48.1</v>
      </c>
    </row>
    <row r="61" spans="1:12" x14ac:dyDescent="0.25">
      <c r="A61" s="10" t="s">
        <v>65</v>
      </c>
      <c r="B61" s="16" t="s">
        <v>66</v>
      </c>
      <c r="C61" s="45">
        <v>230</v>
      </c>
      <c r="D61" s="45">
        <v>19289</v>
      </c>
      <c r="E61" s="46">
        <f t="shared" si="0"/>
        <v>-98.807610555238739</v>
      </c>
      <c r="F61" s="46">
        <f t="shared" si="1"/>
        <v>0.36892082638265106</v>
      </c>
      <c r="G61" s="45">
        <v>67</v>
      </c>
      <c r="H61" s="46">
        <v>-99.3</v>
      </c>
      <c r="I61" s="45">
        <v>57</v>
      </c>
      <c r="J61" s="46">
        <v>-99.4</v>
      </c>
      <c r="K61" s="45">
        <v>106</v>
      </c>
      <c r="L61" s="46">
        <v>-66.3</v>
      </c>
    </row>
    <row r="62" spans="1:12" x14ac:dyDescent="0.25">
      <c r="A62" s="8"/>
      <c r="B62" s="16" t="s">
        <v>67</v>
      </c>
      <c r="C62" s="45">
        <v>125</v>
      </c>
      <c r="D62" s="45">
        <v>4355</v>
      </c>
      <c r="E62" s="46">
        <f t="shared" si="0"/>
        <v>-97.12973593570608</v>
      </c>
      <c r="F62" s="46">
        <f t="shared" si="1"/>
        <v>0.20050044912100604</v>
      </c>
      <c r="G62" s="45">
        <v>31</v>
      </c>
      <c r="H62" s="46">
        <v>-98.6</v>
      </c>
      <c r="I62" s="45">
        <v>26</v>
      </c>
      <c r="J62" s="46">
        <v>-98.6</v>
      </c>
      <c r="K62" s="45">
        <v>68</v>
      </c>
      <c r="L62" s="46">
        <v>-73.599999999999994</v>
      </c>
    </row>
    <row r="63" spans="1:12" x14ac:dyDescent="0.25">
      <c r="A63" s="8"/>
      <c r="B63" s="16" t="s">
        <v>68</v>
      </c>
      <c r="C63" s="45">
        <v>32</v>
      </c>
      <c r="D63" s="45">
        <v>252</v>
      </c>
      <c r="E63" s="46">
        <f t="shared" si="0"/>
        <v>-87.301587301587304</v>
      </c>
      <c r="F63" s="46">
        <f t="shared" si="1"/>
        <v>5.1328114974977537E-2</v>
      </c>
      <c r="G63" s="45">
        <v>2</v>
      </c>
      <c r="H63" s="46">
        <v>-97.8</v>
      </c>
      <c r="I63" s="45">
        <v>0</v>
      </c>
      <c r="J63" s="46">
        <v>-100</v>
      </c>
      <c r="K63" s="45">
        <v>30</v>
      </c>
      <c r="L63" s="46">
        <v>-64.3</v>
      </c>
    </row>
    <row r="64" spans="1:12" x14ac:dyDescent="0.25">
      <c r="A64" s="9"/>
      <c r="B64" s="16" t="s">
        <v>69</v>
      </c>
      <c r="C64" s="45">
        <v>387</v>
      </c>
      <c r="D64" s="45">
        <v>23896</v>
      </c>
      <c r="E64" s="46">
        <f t="shared" si="0"/>
        <v>-98.380482089052563</v>
      </c>
      <c r="F64" s="46">
        <f t="shared" si="1"/>
        <v>0.62074939047863475</v>
      </c>
      <c r="G64" s="45">
        <v>100</v>
      </c>
      <c r="H64" s="46">
        <v>-99.2</v>
      </c>
      <c r="I64" s="45">
        <v>83</v>
      </c>
      <c r="J64" s="46">
        <v>-99.3</v>
      </c>
      <c r="K64" s="45">
        <v>204</v>
      </c>
      <c r="L64" s="46">
        <v>-68.900000000000006</v>
      </c>
    </row>
    <row r="65" spans="1:12" x14ac:dyDescent="0.25">
      <c r="A65" s="10" t="s">
        <v>70</v>
      </c>
      <c r="B65" s="16" t="s">
        <v>71</v>
      </c>
      <c r="C65" s="45">
        <v>98</v>
      </c>
      <c r="D65" s="45">
        <v>922</v>
      </c>
      <c r="E65" s="46">
        <f t="shared" si="0"/>
        <v>-89.370932754880698</v>
      </c>
      <c r="F65" s="46">
        <f t="shared" si="1"/>
        <v>0.15719235211086874</v>
      </c>
      <c r="G65" s="45">
        <v>30</v>
      </c>
      <c r="H65" s="46">
        <v>-92.9</v>
      </c>
      <c r="I65" s="45">
        <v>21</v>
      </c>
      <c r="J65" s="46">
        <v>-94.7</v>
      </c>
      <c r="K65" s="45">
        <v>47</v>
      </c>
      <c r="L65" s="46">
        <v>-54.8</v>
      </c>
    </row>
    <row r="66" spans="1:12" x14ac:dyDescent="0.25">
      <c r="A66" s="8"/>
      <c r="B66" s="16" t="s">
        <v>72</v>
      </c>
      <c r="C66" s="45">
        <v>718</v>
      </c>
      <c r="D66" s="45">
        <v>3078</v>
      </c>
      <c r="E66" s="46">
        <f t="shared" si="0"/>
        <v>-76.673164392462638</v>
      </c>
      <c r="F66" s="46">
        <f t="shared" si="1"/>
        <v>1.1516745797510588</v>
      </c>
      <c r="G66" s="45">
        <v>161</v>
      </c>
      <c r="H66" s="46">
        <v>-91.1</v>
      </c>
      <c r="I66" s="45">
        <v>45</v>
      </c>
      <c r="J66" s="46">
        <v>-91.8</v>
      </c>
      <c r="K66" s="45">
        <v>512</v>
      </c>
      <c r="L66" s="46">
        <v>-28.5</v>
      </c>
    </row>
    <row r="67" spans="1:12" x14ac:dyDescent="0.25">
      <c r="A67" s="9"/>
      <c r="B67" s="16" t="s">
        <v>73</v>
      </c>
      <c r="C67" s="45">
        <v>816</v>
      </c>
      <c r="D67" s="45">
        <v>4000</v>
      </c>
      <c r="E67" s="46">
        <f t="shared" si="0"/>
        <v>-79.600000000000009</v>
      </c>
      <c r="F67" s="46">
        <f t="shared" si="1"/>
        <v>1.3088669318619275</v>
      </c>
      <c r="G67" s="45">
        <v>191</v>
      </c>
      <c r="H67" s="46">
        <v>-91.5</v>
      </c>
      <c r="I67" s="45">
        <v>66</v>
      </c>
      <c r="J67" s="46">
        <v>-93</v>
      </c>
      <c r="K67" s="45">
        <v>559</v>
      </c>
      <c r="L67" s="46">
        <v>-31.8</v>
      </c>
    </row>
    <row r="68" spans="1:12" x14ac:dyDescent="0.25">
      <c r="A68" s="10" t="s">
        <v>74</v>
      </c>
      <c r="B68" s="16" t="s">
        <v>75</v>
      </c>
      <c r="C68" s="45">
        <v>0</v>
      </c>
      <c r="D68" s="45">
        <v>47</v>
      </c>
      <c r="E68" s="46">
        <f t="shared" si="0"/>
        <v>-100</v>
      </c>
      <c r="F68" s="46">
        <f t="shared" si="1"/>
        <v>0</v>
      </c>
      <c r="G68" s="45">
        <v>0</v>
      </c>
      <c r="H68" s="46">
        <v>-100</v>
      </c>
      <c r="I68" s="45">
        <v>0</v>
      </c>
      <c r="J68" s="46">
        <v>-100</v>
      </c>
      <c r="K68" s="45">
        <v>0</v>
      </c>
      <c r="L68" s="46">
        <v>-100</v>
      </c>
    </row>
    <row r="69" spans="1:12" x14ac:dyDescent="0.25">
      <c r="A69" s="9"/>
      <c r="B69" s="16" t="s">
        <v>114</v>
      </c>
      <c r="C69" s="45">
        <v>0</v>
      </c>
      <c r="D69" s="45">
        <v>47</v>
      </c>
      <c r="E69" s="46">
        <f t="shared" si="0"/>
        <v>-100</v>
      </c>
      <c r="F69" s="46">
        <f t="shared" si="1"/>
        <v>0</v>
      </c>
      <c r="G69" s="45">
        <v>0</v>
      </c>
      <c r="H69" s="46">
        <v>-100</v>
      </c>
      <c r="I69" s="45">
        <v>0</v>
      </c>
      <c r="J69" s="46">
        <v>-100</v>
      </c>
      <c r="K69" s="45">
        <v>0</v>
      </c>
      <c r="L69" s="46">
        <v>-100</v>
      </c>
    </row>
    <row r="70" spans="1:12" x14ac:dyDescent="0.25">
      <c r="A70" s="10" t="s">
        <v>76</v>
      </c>
      <c r="B70" s="16" t="s">
        <v>76</v>
      </c>
      <c r="C70" s="45">
        <v>915</v>
      </c>
      <c r="D70" s="45">
        <v>5281</v>
      </c>
      <c r="E70" s="46">
        <f t="shared" si="0"/>
        <v>-82.67373603484188</v>
      </c>
      <c r="F70" s="46">
        <f t="shared" si="1"/>
        <v>1.4676632875657643</v>
      </c>
      <c r="G70" s="45">
        <v>407</v>
      </c>
      <c r="H70" s="46">
        <v>-81</v>
      </c>
      <c r="I70" s="45">
        <v>508</v>
      </c>
      <c r="J70" s="46">
        <v>-83.8</v>
      </c>
      <c r="K70" s="45">
        <v>0</v>
      </c>
      <c r="L70" s="46" t="s">
        <v>142</v>
      </c>
    </row>
    <row r="71" spans="1:12" x14ac:dyDescent="0.25">
      <c r="A71" s="9"/>
      <c r="B71" s="16" t="s">
        <v>115</v>
      </c>
      <c r="C71" s="45">
        <v>915</v>
      </c>
      <c r="D71" s="45">
        <v>5281</v>
      </c>
      <c r="E71" s="46">
        <f t="shared" si="0"/>
        <v>-82.67373603484188</v>
      </c>
      <c r="F71" s="46">
        <f t="shared" si="1"/>
        <v>1.4676632875657643</v>
      </c>
      <c r="G71" s="45">
        <v>407</v>
      </c>
      <c r="H71" s="46">
        <v>-81</v>
      </c>
      <c r="I71" s="45">
        <v>508</v>
      </c>
      <c r="J71" s="46">
        <v>-83.8</v>
      </c>
      <c r="K71" s="45">
        <v>0</v>
      </c>
      <c r="L71" s="46" t="s">
        <v>142</v>
      </c>
    </row>
  </sheetData>
  <mergeCells count="8">
    <mergeCell ref="A4:B4"/>
    <mergeCell ref="A1:L1"/>
    <mergeCell ref="A2:A3"/>
    <mergeCell ref="B2:B3"/>
    <mergeCell ref="C2:F2"/>
    <mergeCell ref="G2:H2"/>
    <mergeCell ref="I2:J2"/>
    <mergeCell ref="K2:L2"/>
  </mergeCells>
  <phoneticPr fontId="16" type="noConversion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S16"/>
  <sheetViews>
    <sheetView showGridLines="0" zoomScaleNormal="100" workbookViewId="0">
      <selection activeCell="B5" sqref="B5"/>
    </sheetView>
  </sheetViews>
  <sheetFormatPr defaultColWidth="10.42578125" defaultRowHeight="13.5" x14ac:dyDescent="0.25"/>
  <cols>
    <col min="1" max="1" width="5.140625" bestFit="1" customWidth="1"/>
    <col min="2" max="3" width="11.85546875" bestFit="1" customWidth="1"/>
    <col min="4" max="4" width="7.140625" style="12" bestFit="1" customWidth="1"/>
    <col min="5" max="5" width="10.85546875" bestFit="1" customWidth="1"/>
    <col min="6" max="6" width="7.140625" style="12" bestFit="1" customWidth="1"/>
    <col min="7" max="7" width="10.85546875" bestFit="1" customWidth="1"/>
    <col min="8" max="8" width="7.140625" style="12" bestFit="1" customWidth="1"/>
    <col min="9" max="9" width="10.85546875" bestFit="1" customWidth="1"/>
    <col min="10" max="10" width="7.140625" style="12" bestFit="1" customWidth="1"/>
    <col min="11" max="11" width="10.85546875" bestFit="1" customWidth="1"/>
    <col min="12" max="12" width="7.140625" style="12" bestFit="1" customWidth="1"/>
    <col min="13" max="13" width="10.85546875" bestFit="1" customWidth="1"/>
    <col min="14" max="14" width="7.140625" style="12" bestFit="1" customWidth="1"/>
    <col min="15" max="15" width="10.85546875" bestFit="1" customWidth="1"/>
    <col min="16" max="16" width="7.140625" style="12" bestFit="1" customWidth="1"/>
    <col min="17" max="17" width="10.85546875" bestFit="1" customWidth="1"/>
    <col min="18" max="18" width="7.140625" style="12" bestFit="1" customWidth="1"/>
  </cols>
  <sheetData>
    <row r="1" spans="1:19" ht="26.25" x14ac:dyDescent="0.25">
      <c r="A1" s="70" t="s">
        <v>104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</row>
    <row r="2" spans="1:19" x14ac:dyDescent="0.25">
      <c r="A2" s="64" t="s">
        <v>0</v>
      </c>
      <c r="B2" s="66" t="s">
        <v>3</v>
      </c>
      <c r="C2" s="67"/>
      <c r="D2" s="68"/>
      <c r="E2" s="66" t="s">
        <v>83</v>
      </c>
      <c r="F2" s="68"/>
      <c r="G2" s="66" t="s">
        <v>84</v>
      </c>
      <c r="H2" s="68"/>
      <c r="I2" s="66" t="s">
        <v>85</v>
      </c>
      <c r="J2" s="68"/>
      <c r="K2" s="66" t="s">
        <v>86</v>
      </c>
      <c r="L2" s="68"/>
      <c r="M2" s="66" t="s">
        <v>87</v>
      </c>
      <c r="N2" s="68"/>
      <c r="O2" s="66" t="s">
        <v>113</v>
      </c>
      <c r="P2" s="68"/>
      <c r="Q2" s="66" t="s">
        <v>6</v>
      </c>
      <c r="R2" s="68"/>
    </row>
    <row r="3" spans="1:19" ht="24" x14ac:dyDescent="0.25">
      <c r="A3" s="65"/>
      <c r="B3" s="5" t="s">
        <v>79</v>
      </c>
      <c r="C3" s="5" t="s">
        <v>77</v>
      </c>
      <c r="D3" s="11" t="s">
        <v>81</v>
      </c>
      <c r="E3" s="5" t="s">
        <v>79</v>
      </c>
      <c r="F3" s="11" t="s">
        <v>81</v>
      </c>
      <c r="G3" s="5" t="s">
        <v>79</v>
      </c>
      <c r="H3" s="11" t="s">
        <v>81</v>
      </c>
      <c r="I3" s="5" t="s">
        <v>79</v>
      </c>
      <c r="J3" s="11" t="s">
        <v>81</v>
      </c>
      <c r="K3" s="5" t="s">
        <v>79</v>
      </c>
      <c r="L3" s="11" t="s">
        <v>81</v>
      </c>
      <c r="M3" s="5" t="s">
        <v>79</v>
      </c>
      <c r="N3" s="11" t="s">
        <v>81</v>
      </c>
      <c r="O3" s="5" t="s">
        <v>79</v>
      </c>
      <c r="P3" s="11" t="s">
        <v>81</v>
      </c>
      <c r="Q3" s="5" t="s">
        <v>79</v>
      </c>
      <c r="R3" s="11" t="s">
        <v>81</v>
      </c>
    </row>
    <row r="4" spans="1:19" x14ac:dyDescent="0.25">
      <c r="A4" s="33" t="s">
        <v>7</v>
      </c>
      <c r="B4" s="36">
        <v>4276006</v>
      </c>
      <c r="C4" s="40">
        <v>28714247</v>
      </c>
      <c r="D4" s="50">
        <v>-85.1</v>
      </c>
      <c r="E4" s="36">
        <v>558087</v>
      </c>
      <c r="F4" s="17">
        <v>-84.3</v>
      </c>
      <c r="G4" s="36">
        <v>701362</v>
      </c>
      <c r="H4" s="17">
        <v>-85.5</v>
      </c>
      <c r="I4" s="36">
        <v>646999</v>
      </c>
      <c r="J4" s="17">
        <v>-88.1</v>
      </c>
      <c r="K4" s="36">
        <v>743189</v>
      </c>
      <c r="L4" s="17">
        <v>-85.7</v>
      </c>
      <c r="M4" s="36">
        <v>625392</v>
      </c>
      <c r="N4" s="17">
        <v>-86.8</v>
      </c>
      <c r="O4" s="36">
        <v>413577</v>
      </c>
      <c r="P4" s="17">
        <v>-87</v>
      </c>
      <c r="Q4" s="36">
        <v>587400</v>
      </c>
      <c r="R4" s="17">
        <v>-67.3</v>
      </c>
    </row>
    <row r="5" spans="1:19" s="2" customFormat="1" x14ac:dyDescent="0.25">
      <c r="A5" s="34" t="s">
        <v>108</v>
      </c>
      <c r="B5" s="51">
        <v>2513030</v>
      </c>
      <c r="C5" s="51">
        <v>2912331</v>
      </c>
      <c r="D5" s="52">
        <v>-13.7</v>
      </c>
      <c r="E5" s="51">
        <v>374797</v>
      </c>
      <c r="F5" s="53">
        <v>-28.6</v>
      </c>
      <c r="G5" s="51">
        <v>424159</v>
      </c>
      <c r="H5" s="53">
        <v>-15.2</v>
      </c>
      <c r="I5" s="51">
        <v>378510</v>
      </c>
      <c r="J5" s="53">
        <v>-13.6</v>
      </c>
      <c r="K5" s="51">
        <v>466435</v>
      </c>
      <c r="L5" s="53">
        <v>-15.6</v>
      </c>
      <c r="M5" s="51">
        <v>424702</v>
      </c>
      <c r="N5" s="53">
        <v>-10.6</v>
      </c>
      <c r="O5" s="51">
        <v>289226</v>
      </c>
      <c r="P5" s="53">
        <v>10</v>
      </c>
      <c r="Q5" s="51">
        <v>155201</v>
      </c>
      <c r="R5" s="53">
        <v>-2.1</v>
      </c>
    </row>
    <row r="6" spans="1:19" x14ac:dyDescent="0.25">
      <c r="A6" s="35" t="s">
        <v>107</v>
      </c>
      <c r="B6" s="51">
        <v>1046779</v>
      </c>
      <c r="C6" s="51">
        <v>2617946</v>
      </c>
      <c r="D6" s="52">
        <v>-60</v>
      </c>
      <c r="E6" s="51">
        <v>122155</v>
      </c>
      <c r="F6" s="53">
        <v>-71.099999999999994</v>
      </c>
      <c r="G6" s="51">
        <v>195665</v>
      </c>
      <c r="H6" s="53">
        <v>-57.2</v>
      </c>
      <c r="I6" s="51">
        <v>172744</v>
      </c>
      <c r="J6" s="53">
        <v>-57.6</v>
      </c>
      <c r="K6" s="51">
        <v>193003</v>
      </c>
      <c r="L6" s="53">
        <v>-60.6</v>
      </c>
      <c r="M6" s="51">
        <v>149291</v>
      </c>
      <c r="N6" s="53">
        <v>-65.7</v>
      </c>
      <c r="O6" s="51">
        <v>96112</v>
      </c>
      <c r="P6" s="53">
        <v>-63.4</v>
      </c>
      <c r="Q6" s="51">
        <v>117809</v>
      </c>
      <c r="R6" s="53">
        <v>-17.899999999999999</v>
      </c>
    </row>
    <row r="7" spans="1:19" s="4" customFormat="1" x14ac:dyDescent="0.25">
      <c r="A7" s="35" t="s">
        <v>123</v>
      </c>
      <c r="B7" s="51">
        <v>143366</v>
      </c>
      <c r="C7" s="51">
        <v>2334153</v>
      </c>
      <c r="D7" s="52">
        <v>-93.9</v>
      </c>
      <c r="E7" s="51">
        <v>12408</v>
      </c>
      <c r="F7" s="53">
        <v>-92</v>
      </c>
      <c r="G7" s="51">
        <v>22463</v>
      </c>
      <c r="H7" s="53">
        <v>-93.8</v>
      </c>
      <c r="I7" s="51">
        <v>25032</v>
      </c>
      <c r="J7" s="53">
        <v>-94.4</v>
      </c>
      <c r="K7" s="51">
        <v>20480</v>
      </c>
      <c r="L7" s="53">
        <v>-95</v>
      </c>
      <c r="M7" s="51">
        <v>12603</v>
      </c>
      <c r="N7" s="53">
        <v>-97.3</v>
      </c>
      <c r="O7" s="51">
        <v>8083</v>
      </c>
      <c r="P7" s="53">
        <v>-97.7</v>
      </c>
      <c r="Q7" s="51">
        <v>42297</v>
      </c>
      <c r="R7" s="53">
        <v>-72.400000000000006</v>
      </c>
    </row>
    <row r="8" spans="1:19" x14ac:dyDescent="0.25">
      <c r="A8" s="35" t="s">
        <v>120</v>
      </c>
      <c r="B8" s="51">
        <v>31425</v>
      </c>
      <c r="C8" s="51">
        <v>2246417</v>
      </c>
      <c r="D8" s="52">
        <v>-98.6</v>
      </c>
      <c r="E8" s="51">
        <v>300</v>
      </c>
      <c r="F8" s="53">
        <v>-99.8</v>
      </c>
      <c r="G8" s="51">
        <v>915</v>
      </c>
      <c r="H8" s="53">
        <v>-99.7</v>
      </c>
      <c r="I8" s="51">
        <v>1690</v>
      </c>
      <c r="J8" s="53">
        <v>-99.6</v>
      </c>
      <c r="K8" s="51">
        <v>1614</v>
      </c>
      <c r="L8" s="53">
        <v>-99.6</v>
      </c>
      <c r="M8" s="51">
        <v>961</v>
      </c>
      <c r="N8" s="53">
        <v>-99.8</v>
      </c>
      <c r="O8" s="51">
        <v>358</v>
      </c>
      <c r="P8" s="53">
        <v>-99.9</v>
      </c>
      <c r="Q8" s="51">
        <v>25587</v>
      </c>
      <c r="R8" s="53">
        <v>-82.9</v>
      </c>
    </row>
    <row r="9" spans="1:19" s="4" customFormat="1" x14ac:dyDescent="0.25">
      <c r="A9" s="35" t="s">
        <v>121</v>
      </c>
      <c r="B9" s="51">
        <v>37802</v>
      </c>
      <c r="C9" s="51">
        <v>2401204</v>
      </c>
      <c r="D9" s="52">
        <v>-98.4</v>
      </c>
      <c r="E9" s="51">
        <v>615</v>
      </c>
      <c r="F9" s="53">
        <v>-99.8</v>
      </c>
      <c r="G9" s="51">
        <v>2311</v>
      </c>
      <c r="H9" s="53">
        <v>-99.4</v>
      </c>
      <c r="I9" s="51">
        <v>3405</v>
      </c>
      <c r="J9" s="53">
        <v>-99.3</v>
      </c>
      <c r="K9" s="51">
        <v>2784</v>
      </c>
      <c r="L9" s="53">
        <v>-99.4</v>
      </c>
      <c r="M9" s="51">
        <v>1585</v>
      </c>
      <c r="N9" s="53">
        <v>-99.6</v>
      </c>
      <c r="O9" s="51">
        <v>718</v>
      </c>
      <c r="P9" s="53">
        <v>-99.8</v>
      </c>
      <c r="Q9" s="51">
        <v>26384</v>
      </c>
      <c r="R9" s="53">
        <v>-83.1</v>
      </c>
    </row>
    <row r="10" spans="1:19" x14ac:dyDescent="0.25">
      <c r="A10" s="35" t="s">
        <v>122</v>
      </c>
      <c r="B10" s="51">
        <v>48353</v>
      </c>
      <c r="C10" s="51">
        <v>2495798</v>
      </c>
      <c r="D10" s="52">
        <v>-98.1</v>
      </c>
      <c r="E10" s="51">
        <v>1768</v>
      </c>
      <c r="F10" s="53">
        <v>-99.4</v>
      </c>
      <c r="G10" s="51">
        <v>4041</v>
      </c>
      <c r="H10" s="53">
        <v>-99.1</v>
      </c>
      <c r="I10" s="51">
        <v>5648</v>
      </c>
      <c r="J10" s="53">
        <v>-98.9</v>
      </c>
      <c r="K10" s="51">
        <v>4625</v>
      </c>
      <c r="L10" s="53">
        <v>-99</v>
      </c>
      <c r="M10" s="51">
        <v>2872</v>
      </c>
      <c r="N10" s="53">
        <v>-99.3</v>
      </c>
      <c r="O10" s="51">
        <v>1717</v>
      </c>
      <c r="P10" s="53">
        <v>-99.4</v>
      </c>
      <c r="Q10" s="51">
        <v>27682</v>
      </c>
      <c r="R10" s="53">
        <v>-81.7</v>
      </c>
      <c r="S10" s="4"/>
    </row>
    <row r="11" spans="1:19" x14ac:dyDescent="0.25">
      <c r="A11" s="35" t="s">
        <v>124</v>
      </c>
      <c r="B11" s="51">
        <v>65936</v>
      </c>
      <c r="C11" s="51">
        <v>2642585</v>
      </c>
      <c r="D11" s="52">
        <v>-97.5</v>
      </c>
      <c r="E11" s="51">
        <v>5549</v>
      </c>
      <c r="F11" s="53">
        <v>-98.8</v>
      </c>
      <c r="G11" s="51">
        <v>7018</v>
      </c>
      <c r="H11" s="53">
        <v>-98.6</v>
      </c>
      <c r="I11" s="51">
        <v>8725</v>
      </c>
      <c r="J11" s="53">
        <v>-98.2</v>
      </c>
      <c r="K11" s="51">
        <v>7624</v>
      </c>
      <c r="L11" s="53">
        <v>-98.4</v>
      </c>
      <c r="M11" s="51">
        <v>4192</v>
      </c>
      <c r="N11" s="53">
        <v>-98.9</v>
      </c>
      <c r="O11" s="51">
        <v>2272</v>
      </c>
      <c r="P11" s="53">
        <v>-98.9</v>
      </c>
      <c r="Q11" s="51">
        <v>30556</v>
      </c>
      <c r="R11" s="53">
        <v>-80.400000000000006</v>
      </c>
    </row>
    <row r="12" spans="1:19" x14ac:dyDescent="0.25">
      <c r="A12" s="39" t="s">
        <v>125</v>
      </c>
      <c r="B12" s="51">
        <v>88888</v>
      </c>
      <c r="C12" s="51">
        <v>2427634</v>
      </c>
      <c r="D12" s="52">
        <v>-96.3</v>
      </c>
      <c r="E12" s="51">
        <v>16314</v>
      </c>
      <c r="F12" s="53">
        <v>-95.4</v>
      </c>
      <c r="G12" s="51">
        <v>12572</v>
      </c>
      <c r="H12" s="53">
        <v>-97.5</v>
      </c>
      <c r="I12" s="51">
        <v>11119</v>
      </c>
      <c r="J12" s="53">
        <v>-97.6</v>
      </c>
      <c r="K12" s="51">
        <v>10976</v>
      </c>
      <c r="L12" s="53">
        <v>-97.4</v>
      </c>
      <c r="M12" s="51">
        <v>5225</v>
      </c>
      <c r="N12" s="53">
        <v>-98.5</v>
      </c>
      <c r="O12" s="51">
        <v>2271</v>
      </c>
      <c r="P12" s="53">
        <v>-98.8</v>
      </c>
      <c r="Q12" s="51">
        <v>30411</v>
      </c>
      <c r="R12" s="53">
        <v>-80.599999999999994</v>
      </c>
    </row>
    <row r="13" spans="1:19" x14ac:dyDescent="0.25">
      <c r="A13" s="39" t="s">
        <v>126</v>
      </c>
      <c r="B13" s="51">
        <v>76798</v>
      </c>
      <c r="C13" s="51">
        <v>2049830</v>
      </c>
      <c r="D13" s="52">
        <v>-96.3</v>
      </c>
      <c r="E13" s="51">
        <v>9095</v>
      </c>
      <c r="F13" s="53">
        <v>-95.6</v>
      </c>
      <c r="G13" s="51">
        <v>9773</v>
      </c>
      <c r="H13" s="53">
        <v>-97.3</v>
      </c>
      <c r="I13" s="51">
        <v>9904</v>
      </c>
      <c r="J13" s="53">
        <v>-97.8</v>
      </c>
      <c r="K13" s="51">
        <v>8931</v>
      </c>
      <c r="L13" s="53">
        <v>-97.4</v>
      </c>
      <c r="M13" s="51">
        <v>5511</v>
      </c>
      <c r="N13" s="53">
        <v>-98.3</v>
      </c>
      <c r="O13" s="51">
        <v>2741</v>
      </c>
      <c r="P13" s="53">
        <v>-98.8</v>
      </c>
      <c r="Q13" s="51">
        <v>30843</v>
      </c>
      <c r="R13" s="53">
        <v>-78.2</v>
      </c>
    </row>
    <row r="14" spans="1:19" x14ac:dyDescent="0.25">
      <c r="A14" s="39" t="s">
        <v>128</v>
      </c>
      <c r="B14" s="51">
        <v>71970</v>
      </c>
      <c r="C14" s="51">
        <v>2153847</v>
      </c>
      <c r="D14" s="52">
        <v>-96.7</v>
      </c>
      <c r="E14" s="51">
        <v>4683</v>
      </c>
      <c r="F14" s="53">
        <v>-97.9</v>
      </c>
      <c r="G14" s="51">
        <v>7710</v>
      </c>
      <c r="H14" s="53">
        <v>-97.6</v>
      </c>
      <c r="I14" s="51">
        <v>9696</v>
      </c>
      <c r="J14" s="53">
        <v>-97.8</v>
      </c>
      <c r="K14" s="51">
        <v>8264</v>
      </c>
      <c r="L14" s="53">
        <v>-97.9</v>
      </c>
      <c r="M14" s="51">
        <v>5621</v>
      </c>
      <c r="N14" s="53">
        <v>-98.5</v>
      </c>
      <c r="O14" s="51">
        <v>3124</v>
      </c>
      <c r="P14" s="53">
        <v>-98.8</v>
      </c>
      <c r="Q14" s="51">
        <v>32872</v>
      </c>
      <c r="R14" s="53">
        <v>-77.2</v>
      </c>
    </row>
    <row r="15" spans="1:19" x14ac:dyDescent="0.25">
      <c r="A15" s="39" t="s">
        <v>129</v>
      </c>
      <c r="B15" s="51">
        <v>70686</v>
      </c>
      <c r="C15" s="51">
        <v>2090192</v>
      </c>
      <c r="D15" s="52">
        <v>-96.6</v>
      </c>
      <c r="E15" s="51">
        <v>4009</v>
      </c>
      <c r="F15" s="53">
        <v>-97.9</v>
      </c>
      <c r="G15" s="51">
        <v>6236</v>
      </c>
      <c r="H15" s="53">
        <v>-98</v>
      </c>
      <c r="I15" s="51">
        <v>9503</v>
      </c>
      <c r="J15" s="53">
        <v>-97.7</v>
      </c>
      <c r="K15" s="51">
        <v>8481</v>
      </c>
      <c r="L15" s="53">
        <v>-97.9</v>
      </c>
      <c r="M15" s="51">
        <v>5986</v>
      </c>
      <c r="N15" s="53">
        <v>-98.4</v>
      </c>
      <c r="O15" s="51">
        <v>3384</v>
      </c>
      <c r="P15" s="53">
        <v>-98.7</v>
      </c>
      <c r="Q15" s="51">
        <v>33087</v>
      </c>
      <c r="R15" s="53">
        <v>-76</v>
      </c>
    </row>
    <row r="16" spans="1:19" x14ac:dyDescent="0.25">
      <c r="A16" s="39" t="s">
        <v>131</v>
      </c>
      <c r="B16" s="51">
        <v>80973</v>
      </c>
      <c r="C16" s="51">
        <v>2342310</v>
      </c>
      <c r="D16" s="52">
        <v>-96.5</v>
      </c>
      <c r="E16" s="51">
        <v>6394</v>
      </c>
      <c r="F16" s="53">
        <v>-97.9</v>
      </c>
      <c r="G16" s="51">
        <v>8499</v>
      </c>
      <c r="H16" s="53">
        <v>-97.8</v>
      </c>
      <c r="I16" s="51">
        <v>11023</v>
      </c>
      <c r="J16" s="53">
        <v>-97.5</v>
      </c>
      <c r="K16" s="51">
        <v>9972</v>
      </c>
      <c r="L16" s="53">
        <v>-97.7</v>
      </c>
      <c r="M16" s="51">
        <v>6843</v>
      </c>
      <c r="N16" s="53">
        <v>-98.2</v>
      </c>
      <c r="O16" s="51">
        <v>3571</v>
      </c>
      <c r="P16" s="53">
        <v>-98.6</v>
      </c>
      <c r="Q16" s="51">
        <v>34671</v>
      </c>
      <c r="R16" s="53">
        <v>-76.2</v>
      </c>
    </row>
  </sheetData>
  <mergeCells count="10">
    <mergeCell ref="A1:R1"/>
    <mergeCell ref="A2:A3"/>
    <mergeCell ref="B2:D2"/>
    <mergeCell ref="G2:H2"/>
    <mergeCell ref="E2:F2"/>
    <mergeCell ref="Q2:R2"/>
    <mergeCell ref="O2:P2"/>
    <mergeCell ref="M2:N2"/>
    <mergeCell ref="K2:L2"/>
    <mergeCell ref="I2:J2"/>
  </mergeCells>
  <phoneticPr fontId="16" type="noConversion"/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Z16"/>
  <sheetViews>
    <sheetView showGridLines="0" zoomScaleNormal="100" workbookViewId="0">
      <selection activeCell="B4" sqref="B4"/>
    </sheetView>
  </sheetViews>
  <sheetFormatPr defaultColWidth="8.5703125" defaultRowHeight="13.5" x14ac:dyDescent="0.25"/>
  <cols>
    <col min="1" max="1" width="5.42578125" style="4" bestFit="1" customWidth="1"/>
    <col min="2" max="3" width="11.28515625" style="4" bestFit="1" customWidth="1"/>
    <col min="4" max="4" width="7.140625" style="12" bestFit="1" customWidth="1"/>
    <col min="5" max="5" width="11.28515625" style="4" bestFit="1" customWidth="1"/>
    <col min="6" max="6" width="7.140625" style="12" bestFit="1" customWidth="1"/>
    <col min="7" max="7" width="10.140625" style="4" bestFit="1" customWidth="1"/>
    <col min="8" max="8" width="7.140625" style="12" bestFit="1" customWidth="1"/>
    <col min="9" max="9" width="10.140625" style="4" bestFit="1" customWidth="1"/>
    <col min="10" max="10" width="6.85546875" style="12" bestFit="1" customWidth="1"/>
    <col min="11" max="11" width="7.42578125" style="4" bestFit="1" customWidth="1"/>
    <col min="12" max="12" width="7.140625" style="12" bestFit="1" customWidth="1"/>
    <col min="13" max="13" width="8.42578125" style="4" bestFit="1" customWidth="1"/>
    <col min="14" max="14" width="7.140625" style="12" bestFit="1" customWidth="1"/>
    <col min="15" max="15" width="11.28515625" style="4" bestFit="1" customWidth="1"/>
    <col min="16" max="16" width="7.140625" style="12" bestFit="1" customWidth="1"/>
    <col min="17" max="17" width="8.42578125" style="4" bestFit="1" customWidth="1"/>
    <col min="18" max="18" width="7.140625" style="12" bestFit="1" customWidth="1"/>
    <col min="19" max="19" width="7.42578125" style="4" bestFit="1" customWidth="1"/>
    <col min="20" max="20" width="7.140625" style="12" bestFit="1" customWidth="1"/>
    <col min="21" max="21" width="6.42578125" style="4" bestFit="1" customWidth="1"/>
    <col min="22" max="22" width="7.7109375" style="12" bestFit="1" customWidth="1"/>
    <col min="23" max="23" width="8.42578125" style="4" bestFit="1" customWidth="1"/>
    <col min="24" max="24" width="8.140625" style="12" bestFit="1" customWidth="1"/>
    <col min="25" max="25" width="8.42578125" style="4" bestFit="1" customWidth="1"/>
    <col min="26" max="26" width="7.140625" style="12" bestFit="1" customWidth="1"/>
  </cols>
  <sheetData>
    <row r="1" spans="1:26" ht="26.25" x14ac:dyDescent="0.25">
      <c r="A1" s="77" t="s">
        <v>105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9"/>
    </row>
    <row r="2" spans="1:26" x14ac:dyDescent="0.25">
      <c r="A2" s="82" t="s">
        <v>0</v>
      </c>
      <c r="B2" s="80" t="s">
        <v>3</v>
      </c>
      <c r="C2" s="83"/>
      <c r="D2" s="81"/>
      <c r="E2" s="80" t="s">
        <v>92</v>
      </c>
      <c r="F2" s="81"/>
      <c r="G2" s="80" t="s">
        <v>93</v>
      </c>
      <c r="H2" s="81"/>
      <c r="I2" s="80" t="s">
        <v>94</v>
      </c>
      <c r="J2" s="81"/>
      <c r="K2" s="80" t="s">
        <v>95</v>
      </c>
      <c r="L2" s="81"/>
      <c r="M2" s="80" t="s">
        <v>96</v>
      </c>
      <c r="N2" s="81"/>
      <c r="O2" s="80" t="s">
        <v>97</v>
      </c>
      <c r="P2" s="81"/>
      <c r="Q2" s="80" t="s">
        <v>98</v>
      </c>
      <c r="R2" s="81"/>
      <c r="S2" s="80" t="s">
        <v>99</v>
      </c>
      <c r="T2" s="81"/>
      <c r="U2" s="80" t="s">
        <v>100</v>
      </c>
      <c r="V2" s="81"/>
      <c r="W2" s="80" t="s">
        <v>101</v>
      </c>
      <c r="X2" s="81"/>
      <c r="Y2" s="80" t="s">
        <v>102</v>
      </c>
      <c r="Z2" s="81"/>
    </row>
    <row r="3" spans="1:26" ht="24" x14ac:dyDescent="0.25">
      <c r="A3" s="65"/>
      <c r="B3" s="6" t="s">
        <v>79</v>
      </c>
      <c r="C3" s="6" t="s">
        <v>80</v>
      </c>
      <c r="D3" s="11" t="s">
        <v>81</v>
      </c>
      <c r="E3" s="6" t="s">
        <v>79</v>
      </c>
      <c r="F3" s="11" t="s">
        <v>81</v>
      </c>
      <c r="G3" s="6" t="s">
        <v>79</v>
      </c>
      <c r="H3" s="11" t="s">
        <v>106</v>
      </c>
      <c r="I3" s="6" t="s">
        <v>79</v>
      </c>
      <c r="J3" s="11" t="s">
        <v>106</v>
      </c>
      <c r="K3" s="6" t="s">
        <v>79</v>
      </c>
      <c r="L3" s="11" t="s">
        <v>106</v>
      </c>
      <c r="M3" s="6" t="s">
        <v>79</v>
      </c>
      <c r="N3" s="11" t="s">
        <v>106</v>
      </c>
      <c r="O3" s="6" t="s">
        <v>79</v>
      </c>
      <c r="P3" s="11" t="s">
        <v>106</v>
      </c>
      <c r="Q3" s="6" t="s">
        <v>79</v>
      </c>
      <c r="R3" s="11" t="s">
        <v>106</v>
      </c>
      <c r="S3" s="6" t="s">
        <v>79</v>
      </c>
      <c r="T3" s="11" t="s">
        <v>106</v>
      </c>
      <c r="U3" s="6" t="s">
        <v>79</v>
      </c>
      <c r="V3" s="11" t="s">
        <v>106</v>
      </c>
      <c r="W3" s="6" t="s">
        <v>79</v>
      </c>
      <c r="X3" s="11" t="s">
        <v>106</v>
      </c>
      <c r="Y3" s="6" t="s">
        <v>79</v>
      </c>
      <c r="Z3" s="11" t="s">
        <v>106</v>
      </c>
    </row>
    <row r="4" spans="1:26" x14ac:dyDescent="0.25">
      <c r="A4" s="37" t="s">
        <v>7</v>
      </c>
      <c r="B4" s="40">
        <v>4276006</v>
      </c>
      <c r="C4" s="40">
        <v>28714247</v>
      </c>
      <c r="D4" s="17">
        <v>-85.1</v>
      </c>
      <c r="E4" s="40">
        <v>3334970</v>
      </c>
      <c r="F4" s="17">
        <v>-84.3</v>
      </c>
      <c r="G4" s="40">
        <v>453411</v>
      </c>
      <c r="H4" s="17">
        <v>-88.2</v>
      </c>
      <c r="I4" s="40">
        <v>124925</v>
      </c>
      <c r="J4" s="17">
        <v>-87.7</v>
      </c>
      <c r="K4" s="40">
        <v>17341</v>
      </c>
      <c r="L4" s="17">
        <v>-87.9</v>
      </c>
      <c r="M4" s="60">
        <v>160829</v>
      </c>
      <c r="N4" s="17">
        <v>-90.5</v>
      </c>
      <c r="O4" s="40">
        <v>4091476</v>
      </c>
      <c r="P4" s="17">
        <v>-85.4</v>
      </c>
      <c r="Q4" s="40">
        <v>66477</v>
      </c>
      <c r="R4" s="17">
        <v>-85.5</v>
      </c>
      <c r="S4" s="40">
        <v>17786</v>
      </c>
      <c r="T4" s="17">
        <v>-75.7</v>
      </c>
      <c r="U4" s="40">
        <v>1393</v>
      </c>
      <c r="V4" s="17">
        <v>14.6</v>
      </c>
      <c r="W4" s="40">
        <v>98874</v>
      </c>
      <c r="X4" s="17">
        <v>-41.8</v>
      </c>
      <c r="Y4" s="40">
        <v>184530</v>
      </c>
      <c r="Z4" s="17">
        <v>-73.8</v>
      </c>
    </row>
    <row r="5" spans="1:26" s="2" customFormat="1" x14ac:dyDescent="0.25">
      <c r="A5" s="38" t="s">
        <v>108</v>
      </c>
      <c r="B5" s="51">
        <v>2513030</v>
      </c>
      <c r="C5" s="51">
        <v>2912331</v>
      </c>
      <c r="D5" s="53">
        <v>-13.7</v>
      </c>
      <c r="E5" s="51">
        <v>1925217</v>
      </c>
      <c r="F5" s="53">
        <v>-9.1</v>
      </c>
      <c r="G5" s="51">
        <v>333111</v>
      </c>
      <c r="H5" s="53">
        <v>-17.5</v>
      </c>
      <c r="I5" s="51">
        <v>81131</v>
      </c>
      <c r="J5" s="53">
        <v>-18.600000000000001</v>
      </c>
      <c r="K5" s="51">
        <v>11459</v>
      </c>
      <c r="L5" s="53">
        <v>-24.5</v>
      </c>
      <c r="M5" s="51">
        <v>129178</v>
      </c>
      <c r="N5" s="53">
        <v>-34</v>
      </c>
      <c r="O5" s="51">
        <v>2480096</v>
      </c>
      <c r="P5" s="53">
        <v>-12.4</v>
      </c>
      <c r="Q5" s="51">
        <v>18930</v>
      </c>
      <c r="R5" s="53">
        <v>-68.599999999999994</v>
      </c>
      <c r="S5" s="51">
        <v>3350</v>
      </c>
      <c r="T5" s="53">
        <v>-38.5</v>
      </c>
      <c r="U5" s="51">
        <v>74</v>
      </c>
      <c r="V5" s="53">
        <v>196</v>
      </c>
      <c r="W5" s="51">
        <v>10580</v>
      </c>
      <c r="X5" s="53">
        <v>-28.7</v>
      </c>
      <c r="Y5" s="51">
        <v>32934</v>
      </c>
      <c r="Z5" s="53">
        <v>-59.1</v>
      </c>
    </row>
    <row r="6" spans="1:26" x14ac:dyDescent="0.25">
      <c r="A6" s="39" t="s">
        <v>107</v>
      </c>
      <c r="B6" s="51">
        <v>1046779</v>
      </c>
      <c r="C6" s="51">
        <v>2617946</v>
      </c>
      <c r="D6" s="53">
        <v>-60</v>
      </c>
      <c r="E6" s="51">
        <v>844188</v>
      </c>
      <c r="F6" s="53">
        <v>-55.3</v>
      </c>
      <c r="G6" s="51">
        <v>112105</v>
      </c>
      <c r="H6" s="53">
        <v>-69.400000000000006</v>
      </c>
      <c r="I6" s="51">
        <v>36751</v>
      </c>
      <c r="J6" s="53">
        <v>-61.4</v>
      </c>
      <c r="K6" s="51">
        <v>2752</v>
      </c>
      <c r="L6" s="53">
        <v>-83.2</v>
      </c>
      <c r="M6" s="51">
        <v>31214</v>
      </c>
      <c r="N6" s="53">
        <v>-81.8</v>
      </c>
      <c r="O6" s="51">
        <v>1027010</v>
      </c>
      <c r="P6" s="53">
        <v>-59.6</v>
      </c>
      <c r="Q6" s="51">
        <v>11533</v>
      </c>
      <c r="R6" s="53">
        <v>-82.1</v>
      </c>
      <c r="S6" s="51">
        <v>1366</v>
      </c>
      <c r="T6" s="53">
        <v>-61.2</v>
      </c>
      <c r="U6" s="51">
        <v>70</v>
      </c>
      <c r="V6" s="53">
        <v>141.4</v>
      </c>
      <c r="W6" s="51">
        <v>6800</v>
      </c>
      <c r="X6" s="53">
        <v>-37.1</v>
      </c>
      <c r="Y6" s="51">
        <v>19769</v>
      </c>
      <c r="Z6" s="53">
        <v>-75</v>
      </c>
    </row>
    <row r="7" spans="1:26" s="4" customFormat="1" x14ac:dyDescent="0.25">
      <c r="A7" s="39" t="s">
        <v>123</v>
      </c>
      <c r="B7" s="51">
        <v>143366</v>
      </c>
      <c r="C7" s="51">
        <v>2334153</v>
      </c>
      <c r="D7" s="53">
        <v>-93.9</v>
      </c>
      <c r="E7" s="51">
        <v>115338</v>
      </c>
      <c r="F7" s="53">
        <v>-93.2</v>
      </c>
      <c r="G7" s="51">
        <v>7700</v>
      </c>
      <c r="H7" s="53">
        <v>-97.7</v>
      </c>
      <c r="I7" s="51">
        <v>6785</v>
      </c>
      <c r="J7" s="53">
        <v>-92.2</v>
      </c>
      <c r="K7" s="51">
        <v>154</v>
      </c>
      <c r="L7" s="53">
        <v>-98.6</v>
      </c>
      <c r="M7" s="51">
        <v>23</v>
      </c>
      <c r="N7" s="53">
        <v>-100</v>
      </c>
      <c r="O7" s="51">
        <v>130000</v>
      </c>
      <c r="P7" s="53">
        <v>-94.2</v>
      </c>
      <c r="Q7" s="51">
        <v>4225</v>
      </c>
      <c r="R7" s="53">
        <v>-92.6</v>
      </c>
      <c r="S7" s="51">
        <v>1148</v>
      </c>
      <c r="T7" s="53">
        <v>-78.8</v>
      </c>
      <c r="U7" s="51">
        <v>28</v>
      </c>
      <c r="V7" s="53">
        <v>40</v>
      </c>
      <c r="W7" s="51">
        <v>7965</v>
      </c>
      <c r="X7" s="53">
        <v>-44.3</v>
      </c>
      <c r="Y7" s="51">
        <v>13366</v>
      </c>
      <c r="Z7" s="53">
        <v>-82.6</v>
      </c>
    </row>
    <row r="8" spans="1:26" x14ac:dyDescent="0.25">
      <c r="A8" s="39" t="s">
        <v>120</v>
      </c>
      <c r="B8" s="51">
        <v>31425</v>
      </c>
      <c r="C8" s="51">
        <v>2246417</v>
      </c>
      <c r="D8" s="53">
        <v>-98.6</v>
      </c>
      <c r="E8" s="51">
        <v>19122</v>
      </c>
      <c r="F8" s="53">
        <v>-98.8</v>
      </c>
      <c r="G8" s="51">
        <v>37</v>
      </c>
      <c r="H8" s="53">
        <v>-100</v>
      </c>
      <c r="I8" s="51">
        <v>8</v>
      </c>
      <c r="J8" s="53">
        <v>-100</v>
      </c>
      <c r="K8" s="51">
        <v>3</v>
      </c>
      <c r="L8" s="53">
        <v>-100</v>
      </c>
      <c r="M8" s="51">
        <v>2</v>
      </c>
      <c r="N8" s="53">
        <v>-100</v>
      </c>
      <c r="O8" s="51">
        <v>19172</v>
      </c>
      <c r="P8" s="53">
        <v>-99.1</v>
      </c>
      <c r="Q8" s="51">
        <v>3510</v>
      </c>
      <c r="R8" s="53">
        <v>-94</v>
      </c>
      <c r="S8" s="51">
        <v>1066</v>
      </c>
      <c r="T8" s="53">
        <v>-89.4</v>
      </c>
      <c r="U8" s="51">
        <v>65</v>
      </c>
      <c r="V8" s="53">
        <v>-1.5</v>
      </c>
      <c r="W8" s="51">
        <v>7612</v>
      </c>
      <c r="X8" s="53">
        <v>-52.6</v>
      </c>
      <c r="Y8" s="51">
        <v>12253</v>
      </c>
      <c r="Z8" s="53">
        <v>-85.5</v>
      </c>
    </row>
    <row r="9" spans="1:26" s="4" customFormat="1" x14ac:dyDescent="0.25">
      <c r="A9" s="39" t="s">
        <v>121</v>
      </c>
      <c r="B9" s="51">
        <v>37802</v>
      </c>
      <c r="C9" s="51">
        <v>2401204</v>
      </c>
      <c r="D9" s="53">
        <v>-98.4</v>
      </c>
      <c r="E9" s="51">
        <v>24535</v>
      </c>
      <c r="F9" s="53">
        <v>-98.6</v>
      </c>
      <c r="G9" s="51">
        <v>9</v>
      </c>
      <c r="H9" s="53">
        <v>-100</v>
      </c>
      <c r="I9" s="51">
        <v>22</v>
      </c>
      <c r="J9" s="53">
        <v>-100</v>
      </c>
      <c r="K9" s="51">
        <v>25</v>
      </c>
      <c r="L9" s="53">
        <v>-99.8</v>
      </c>
      <c r="M9" s="51">
        <v>1</v>
      </c>
      <c r="N9" s="53">
        <v>-100</v>
      </c>
      <c r="O9" s="51">
        <v>24592</v>
      </c>
      <c r="P9" s="53">
        <v>-98.9</v>
      </c>
      <c r="Q9" s="51">
        <v>3800</v>
      </c>
      <c r="R9" s="53">
        <v>-93.5</v>
      </c>
      <c r="S9" s="51">
        <v>1239</v>
      </c>
      <c r="T9" s="53">
        <v>-84.2</v>
      </c>
      <c r="U9" s="51">
        <v>78</v>
      </c>
      <c r="V9" s="53">
        <v>-62.3</v>
      </c>
      <c r="W9" s="51">
        <v>8093</v>
      </c>
      <c r="X9" s="53">
        <v>-58.5</v>
      </c>
      <c r="Y9" s="51">
        <v>13210</v>
      </c>
      <c r="Z9" s="53">
        <v>-84.6</v>
      </c>
    </row>
    <row r="10" spans="1:26" x14ac:dyDescent="0.25">
      <c r="A10" s="39" t="s">
        <v>122</v>
      </c>
      <c r="B10" s="51">
        <v>48353</v>
      </c>
      <c r="C10" s="51">
        <v>2495798</v>
      </c>
      <c r="D10" s="53">
        <v>-98.1</v>
      </c>
      <c r="E10" s="51">
        <v>35740</v>
      </c>
      <c r="F10" s="53">
        <v>-98</v>
      </c>
      <c r="G10" s="51">
        <v>21</v>
      </c>
      <c r="H10" s="53">
        <v>-100</v>
      </c>
      <c r="I10" s="51">
        <v>50</v>
      </c>
      <c r="J10" s="53">
        <v>-99.9</v>
      </c>
      <c r="K10" s="51">
        <v>26</v>
      </c>
      <c r="L10" s="53">
        <v>-99.8</v>
      </c>
      <c r="M10" s="51">
        <v>40</v>
      </c>
      <c r="N10" s="53">
        <v>-100</v>
      </c>
      <c r="O10" s="51">
        <v>35877</v>
      </c>
      <c r="P10" s="53">
        <v>-98.5</v>
      </c>
      <c r="Q10" s="51">
        <v>3419</v>
      </c>
      <c r="R10" s="53">
        <v>-93.2</v>
      </c>
      <c r="S10" s="51">
        <v>1092</v>
      </c>
      <c r="T10" s="53">
        <v>-80.7</v>
      </c>
      <c r="U10" s="51">
        <v>100</v>
      </c>
      <c r="V10" s="53">
        <v>-54.8</v>
      </c>
      <c r="W10" s="51">
        <v>7865</v>
      </c>
      <c r="X10" s="53">
        <v>-42.2</v>
      </c>
      <c r="Y10" s="51">
        <v>12476</v>
      </c>
      <c r="Z10" s="53">
        <v>-82.1</v>
      </c>
    </row>
    <row r="11" spans="1:26" x14ac:dyDescent="0.25">
      <c r="A11" s="39" t="s">
        <v>124</v>
      </c>
      <c r="B11" s="51">
        <v>65936</v>
      </c>
      <c r="C11" s="51">
        <v>2642585</v>
      </c>
      <c r="D11" s="53">
        <v>-97.5</v>
      </c>
      <c r="E11" s="51">
        <v>52040</v>
      </c>
      <c r="F11" s="53">
        <v>-97.4</v>
      </c>
      <c r="G11" s="51">
        <v>46</v>
      </c>
      <c r="H11" s="53">
        <v>-100</v>
      </c>
      <c r="I11" s="51">
        <v>42</v>
      </c>
      <c r="J11" s="53">
        <v>-100</v>
      </c>
      <c r="K11" s="51">
        <v>151</v>
      </c>
      <c r="L11" s="53">
        <v>-98.8</v>
      </c>
      <c r="M11" s="51">
        <v>31</v>
      </c>
      <c r="N11" s="53">
        <v>-100</v>
      </c>
      <c r="O11" s="51">
        <v>52310</v>
      </c>
      <c r="P11" s="53">
        <v>-98</v>
      </c>
      <c r="Q11" s="51">
        <v>3669</v>
      </c>
      <c r="R11" s="53">
        <v>-90.1</v>
      </c>
      <c r="S11" s="51">
        <v>1124</v>
      </c>
      <c r="T11" s="53">
        <v>-81.7</v>
      </c>
      <c r="U11" s="51">
        <v>90</v>
      </c>
      <c r="V11" s="53">
        <v>-9.1</v>
      </c>
      <c r="W11" s="51">
        <v>8743</v>
      </c>
      <c r="X11" s="53">
        <v>-31.1</v>
      </c>
      <c r="Y11" s="51">
        <v>13626</v>
      </c>
      <c r="Z11" s="53">
        <v>-75.7</v>
      </c>
    </row>
    <row r="12" spans="1:26" x14ac:dyDescent="0.25">
      <c r="A12" s="39" t="s">
        <v>125</v>
      </c>
      <c r="B12" s="51">
        <v>88888</v>
      </c>
      <c r="C12" s="51">
        <v>2427634</v>
      </c>
      <c r="D12" s="53">
        <v>-96.3</v>
      </c>
      <c r="E12" s="51">
        <v>75915</v>
      </c>
      <c r="F12" s="53">
        <v>-95.9</v>
      </c>
      <c r="G12" s="51">
        <v>0</v>
      </c>
      <c r="H12" s="53">
        <v>-100</v>
      </c>
      <c r="I12" s="51">
        <v>17</v>
      </c>
      <c r="J12" s="53">
        <v>-100</v>
      </c>
      <c r="K12" s="51">
        <v>343</v>
      </c>
      <c r="L12" s="53">
        <v>-96.7</v>
      </c>
      <c r="M12" s="51">
        <v>35</v>
      </c>
      <c r="N12" s="53">
        <v>-100</v>
      </c>
      <c r="O12" s="51">
        <v>76310</v>
      </c>
      <c r="P12" s="53">
        <v>-96.8</v>
      </c>
      <c r="Q12" s="51">
        <v>3555</v>
      </c>
      <c r="R12" s="53">
        <v>-81.400000000000006</v>
      </c>
      <c r="S12" s="51">
        <v>1327</v>
      </c>
      <c r="T12" s="53">
        <v>-80.8</v>
      </c>
      <c r="U12" s="51">
        <v>53</v>
      </c>
      <c r="V12" s="53">
        <v>-83.4</v>
      </c>
      <c r="W12" s="51">
        <v>7643</v>
      </c>
      <c r="X12" s="53">
        <v>-44.6</v>
      </c>
      <c r="Y12" s="51">
        <v>12578</v>
      </c>
      <c r="Z12" s="53">
        <v>-68.599999999999994</v>
      </c>
    </row>
    <row r="13" spans="1:26" x14ac:dyDescent="0.25">
      <c r="A13" s="39" t="s">
        <v>126</v>
      </c>
      <c r="B13" s="51">
        <v>76798</v>
      </c>
      <c r="C13" s="51">
        <v>2049830</v>
      </c>
      <c r="D13" s="53">
        <v>-96.3</v>
      </c>
      <c r="E13" s="51">
        <v>63425</v>
      </c>
      <c r="F13" s="53">
        <v>-96</v>
      </c>
      <c r="G13" s="51">
        <v>0</v>
      </c>
      <c r="H13" s="53">
        <v>-100</v>
      </c>
      <c r="I13" s="51">
        <v>8</v>
      </c>
      <c r="J13" s="53">
        <v>-100</v>
      </c>
      <c r="K13" s="51">
        <v>405</v>
      </c>
      <c r="L13" s="53">
        <v>-95.4</v>
      </c>
      <c r="M13" s="51">
        <v>60</v>
      </c>
      <c r="N13" s="53">
        <v>-99.9</v>
      </c>
      <c r="O13" s="51">
        <v>63898</v>
      </c>
      <c r="P13" s="53">
        <v>-96.8</v>
      </c>
      <c r="Q13" s="51">
        <v>3487</v>
      </c>
      <c r="R13" s="53">
        <v>-66.7</v>
      </c>
      <c r="S13" s="51">
        <v>1417</v>
      </c>
      <c r="T13" s="53">
        <v>-73.3</v>
      </c>
      <c r="U13" s="51">
        <v>94</v>
      </c>
      <c r="V13" s="53">
        <v>59.3</v>
      </c>
      <c r="W13" s="51">
        <v>7902</v>
      </c>
      <c r="X13" s="53">
        <v>-29.4</v>
      </c>
      <c r="Y13" s="51">
        <v>12900</v>
      </c>
      <c r="Z13" s="53">
        <v>-52.3</v>
      </c>
    </row>
    <row r="14" spans="1:26" x14ac:dyDescent="0.25">
      <c r="A14" s="39" t="s">
        <v>128</v>
      </c>
      <c r="B14" s="51">
        <v>71970</v>
      </c>
      <c r="C14" s="51">
        <v>2153847</v>
      </c>
      <c r="D14" s="53">
        <v>-96.7</v>
      </c>
      <c r="E14" s="51">
        <v>56794</v>
      </c>
      <c r="F14" s="53">
        <v>-96.6</v>
      </c>
      <c r="G14" s="51">
        <v>103</v>
      </c>
      <c r="H14" s="53">
        <v>-100</v>
      </c>
      <c r="I14" s="51">
        <v>44</v>
      </c>
      <c r="J14" s="53">
        <v>-99.9</v>
      </c>
      <c r="K14" s="51">
        <v>550</v>
      </c>
      <c r="L14" s="53">
        <v>-95.4</v>
      </c>
      <c r="M14" s="51">
        <v>118</v>
      </c>
      <c r="N14" s="53">
        <v>-99.9</v>
      </c>
      <c r="O14" s="51">
        <v>57609</v>
      </c>
      <c r="P14" s="53">
        <v>-97.3</v>
      </c>
      <c r="Q14" s="51">
        <v>3640</v>
      </c>
      <c r="R14" s="53">
        <v>-68.900000000000006</v>
      </c>
      <c r="S14" s="51">
        <v>1571</v>
      </c>
      <c r="T14" s="53">
        <v>-79.8</v>
      </c>
      <c r="U14" s="51">
        <v>644</v>
      </c>
      <c r="V14" s="53">
        <v>1363.6</v>
      </c>
      <c r="W14" s="51">
        <v>8506</v>
      </c>
      <c r="X14" s="53">
        <v>-41.2</v>
      </c>
      <c r="Y14" s="51">
        <v>14361</v>
      </c>
      <c r="Z14" s="53">
        <v>-57.7</v>
      </c>
    </row>
    <row r="15" spans="1:26" x14ac:dyDescent="0.25">
      <c r="A15" s="39" t="s">
        <v>129</v>
      </c>
      <c r="B15" s="51">
        <v>70686</v>
      </c>
      <c r="C15" s="51">
        <v>2090192</v>
      </c>
      <c r="D15" s="53">
        <v>-96.6</v>
      </c>
      <c r="E15" s="51">
        <v>56250</v>
      </c>
      <c r="F15" s="53">
        <v>-96.5</v>
      </c>
      <c r="G15" s="51">
        <v>129</v>
      </c>
      <c r="H15" s="53">
        <v>-100</v>
      </c>
      <c r="I15" s="51">
        <v>52</v>
      </c>
      <c r="J15" s="53">
        <v>-99.9</v>
      </c>
      <c r="K15" s="51">
        <v>621</v>
      </c>
      <c r="L15" s="53">
        <v>-93.2</v>
      </c>
      <c r="M15" s="51">
        <v>54</v>
      </c>
      <c r="N15" s="53">
        <v>-99.9</v>
      </c>
      <c r="O15" s="51">
        <v>57106</v>
      </c>
      <c r="P15" s="53">
        <v>-97.2</v>
      </c>
      <c r="Q15" s="51">
        <v>3471</v>
      </c>
      <c r="R15" s="53">
        <v>-75.8</v>
      </c>
      <c r="S15" s="51">
        <v>1665</v>
      </c>
      <c r="T15" s="53">
        <v>-65.5</v>
      </c>
      <c r="U15" s="51">
        <v>64</v>
      </c>
      <c r="V15" s="53">
        <v>-20</v>
      </c>
      <c r="W15" s="51">
        <v>8380</v>
      </c>
      <c r="X15" s="53">
        <v>-39.299999999999997</v>
      </c>
      <c r="Y15" s="51">
        <v>13580</v>
      </c>
      <c r="Z15" s="53">
        <v>-58.9</v>
      </c>
    </row>
    <row r="16" spans="1:26" x14ac:dyDescent="0.25">
      <c r="A16" s="39" t="s">
        <v>130</v>
      </c>
      <c r="B16" s="51">
        <v>80973</v>
      </c>
      <c r="C16" s="51">
        <v>2342310</v>
      </c>
      <c r="D16" s="53">
        <v>-96.5</v>
      </c>
      <c r="E16" s="51">
        <v>66406</v>
      </c>
      <c r="F16" s="53">
        <v>-96.3</v>
      </c>
      <c r="G16" s="51">
        <v>150</v>
      </c>
      <c r="H16" s="53">
        <v>-100</v>
      </c>
      <c r="I16" s="51">
        <v>15</v>
      </c>
      <c r="J16" s="53">
        <v>-100</v>
      </c>
      <c r="K16" s="51">
        <v>852</v>
      </c>
      <c r="L16" s="53">
        <v>-91.9</v>
      </c>
      <c r="M16" s="51">
        <v>73</v>
      </c>
      <c r="N16" s="53">
        <v>-99.9</v>
      </c>
      <c r="O16" s="51">
        <v>67496</v>
      </c>
      <c r="P16" s="53">
        <v>-97.1</v>
      </c>
      <c r="Q16" s="51">
        <v>3238</v>
      </c>
      <c r="R16" s="53">
        <v>-81.2</v>
      </c>
      <c r="S16" s="51">
        <v>1421</v>
      </c>
      <c r="T16" s="53">
        <v>-67.400000000000006</v>
      </c>
      <c r="U16" s="51">
        <v>33</v>
      </c>
      <c r="V16" s="53">
        <v>-28.3</v>
      </c>
      <c r="W16" s="51">
        <v>8785</v>
      </c>
      <c r="X16" s="53">
        <v>-40.299999999999997</v>
      </c>
      <c r="Y16" s="51">
        <v>13477</v>
      </c>
      <c r="Z16" s="53">
        <v>-62.9</v>
      </c>
    </row>
  </sheetData>
  <mergeCells count="14">
    <mergeCell ref="A1:Z1"/>
    <mergeCell ref="Y2:Z2"/>
    <mergeCell ref="U2:V2"/>
    <mergeCell ref="A2:A3"/>
    <mergeCell ref="K2:L2"/>
    <mergeCell ref="I2:J2"/>
    <mergeCell ref="G2:H2"/>
    <mergeCell ref="E2:F2"/>
    <mergeCell ref="B2:D2"/>
    <mergeCell ref="S2:T2"/>
    <mergeCell ref="Q2:R2"/>
    <mergeCell ref="O2:P2"/>
    <mergeCell ref="M2:N2"/>
    <mergeCell ref="W2:X2"/>
  </mergeCells>
  <phoneticPr fontId="16" type="noConversion"/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T71"/>
  <sheetViews>
    <sheetView showGridLines="0" zoomScaleNormal="100" workbookViewId="0">
      <selection sqref="A1:T1"/>
    </sheetView>
  </sheetViews>
  <sheetFormatPr defaultRowHeight="13.5" x14ac:dyDescent="0.25"/>
  <cols>
    <col min="1" max="1" width="8.5703125" bestFit="1" customWidth="1"/>
    <col min="2" max="2" width="16.140625" bestFit="1" customWidth="1"/>
    <col min="3" max="4" width="10.7109375" style="4" customWidth="1"/>
    <col min="5" max="5" width="8.140625" style="4" customWidth="1"/>
    <col min="6" max="6" width="7.28515625" style="4" customWidth="1"/>
    <col min="7" max="7" width="9.28515625" style="12" customWidth="1"/>
    <col min="8" max="8" width="7.42578125" style="12" customWidth="1"/>
    <col min="9" max="9" width="9.28515625" style="12" customWidth="1"/>
    <col min="10" max="10" width="7.140625" style="12" customWidth="1"/>
    <col min="11" max="11" width="9.28515625" style="12" customWidth="1"/>
    <col min="12" max="12" width="8.140625" style="12" customWidth="1"/>
    <col min="13" max="13" width="9.28515625" style="12" customWidth="1"/>
    <col min="14" max="14" width="7.140625" style="12" customWidth="1"/>
    <col min="15" max="15" width="8.28515625" style="12" customWidth="1"/>
    <col min="16" max="16" width="8.140625" style="12" customWidth="1"/>
    <col min="17" max="17" width="8.28515625" style="12" customWidth="1"/>
    <col min="18" max="18" width="8.140625" style="12" customWidth="1"/>
    <col min="19" max="19" width="8.28515625" style="12" customWidth="1"/>
    <col min="20" max="20" width="8.140625" style="12" customWidth="1"/>
  </cols>
  <sheetData>
    <row r="1" spans="1:20" ht="26.25" x14ac:dyDescent="0.25">
      <c r="A1" s="70" t="s">
        <v>141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</row>
    <row r="2" spans="1:20" x14ac:dyDescent="0.25">
      <c r="A2" s="64" t="s">
        <v>1</v>
      </c>
      <c r="B2" s="64" t="s">
        <v>2</v>
      </c>
      <c r="C2" s="66" t="s">
        <v>3</v>
      </c>
      <c r="D2" s="67"/>
      <c r="E2" s="67"/>
      <c r="F2" s="68"/>
      <c r="G2" s="66" t="s">
        <v>83</v>
      </c>
      <c r="H2" s="68"/>
      <c r="I2" s="66" t="s">
        <v>84</v>
      </c>
      <c r="J2" s="68"/>
      <c r="K2" s="66" t="s">
        <v>85</v>
      </c>
      <c r="L2" s="68"/>
      <c r="M2" s="66" t="s">
        <v>86</v>
      </c>
      <c r="N2" s="68"/>
      <c r="O2" s="66" t="s">
        <v>87</v>
      </c>
      <c r="P2" s="68"/>
      <c r="Q2" s="66" t="s">
        <v>112</v>
      </c>
      <c r="R2" s="68"/>
      <c r="S2" s="66" t="s">
        <v>6</v>
      </c>
      <c r="T2" s="68"/>
    </row>
    <row r="3" spans="1:20" ht="24" x14ac:dyDescent="0.25">
      <c r="A3" s="65"/>
      <c r="B3" s="65"/>
      <c r="C3" s="6" t="s">
        <v>79</v>
      </c>
      <c r="D3" s="6" t="s">
        <v>77</v>
      </c>
      <c r="E3" s="11" t="s">
        <v>81</v>
      </c>
      <c r="F3" s="11" t="s">
        <v>82</v>
      </c>
      <c r="G3" s="6" t="s">
        <v>79</v>
      </c>
      <c r="H3" s="11" t="s">
        <v>81</v>
      </c>
      <c r="I3" s="6" t="s">
        <v>79</v>
      </c>
      <c r="J3" s="11" t="s">
        <v>81</v>
      </c>
      <c r="K3" s="6" t="s">
        <v>79</v>
      </c>
      <c r="L3" s="11" t="s">
        <v>81</v>
      </c>
      <c r="M3" s="6" t="s">
        <v>79</v>
      </c>
      <c r="N3" s="11" t="s">
        <v>81</v>
      </c>
      <c r="O3" s="6" t="s">
        <v>79</v>
      </c>
      <c r="P3" s="11" t="s">
        <v>81</v>
      </c>
      <c r="Q3" s="6" t="s">
        <v>79</v>
      </c>
      <c r="R3" s="11" t="s">
        <v>81</v>
      </c>
      <c r="S3" s="6" t="s">
        <v>79</v>
      </c>
      <c r="T3" s="11" t="s">
        <v>81</v>
      </c>
    </row>
    <row r="4" spans="1:20" x14ac:dyDescent="0.25">
      <c r="A4" s="69" t="s">
        <v>116</v>
      </c>
      <c r="B4" s="62"/>
      <c r="C4" s="43">
        <v>62344</v>
      </c>
      <c r="D4" s="43">
        <v>1456888</v>
      </c>
      <c r="E4" s="44">
        <f>(C4/D4-1)*100</f>
        <v>-95.720741745419005</v>
      </c>
      <c r="F4" s="44">
        <v>100</v>
      </c>
      <c r="G4" s="47">
        <v>2951</v>
      </c>
      <c r="H4" s="17">
        <v>-98</v>
      </c>
      <c r="I4" s="47">
        <v>6807</v>
      </c>
      <c r="J4" s="17">
        <v>-98.1</v>
      </c>
      <c r="K4" s="47">
        <v>6299</v>
      </c>
      <c r="L4" s="17">
        <v>-98.1</v>
      </c>
      <c r="M4" s="47">
        <v>4294</v>
      </c>
      <c r="N4" s="17">
        <v>-98.1</v>
      </c>
      <c r="O4" s="47">
        <v>3272</v>
      </c>
      <c r="P4" s="17">
        <v>-98.1</v>
      </c>
      <c r="Q4" s="47">
        <v>1678</v>
      </c>
      <c r="R4" s="17">
        <v>-98.7</v>
      </c>
      <c r="S4" s="47">
        <v>37043</v>
      </c>
      <c r="T4" s="17">
        <v>-53.4</v>
      </c>
    </row>
    <row r="5" spans="1:20" x14ac:dyDescent="0.25">
      <c r="A5" s="7" t="s">
        <v>8</v>
      </c>
      <c r="B5" s="21" t="s">
        <v>9</v>
      </c>
      <c r="C5" s="45">
        <v>7987</v>
      </c>
      <c r="D5" s="45">
        <v>508877</v>
      </c>
      <c r="E5" s="46">
        <f>(C5/D5-1)*100</f>
        <v>-98.430465515242389</v>
      </c>
      <c r="F5" s="46">
        <f>(C5/$C$4)*100</f>
        <v>12.811176697035801</v>
      </c>
      <c r="G5" s="45">
        <v>412</v>
      </c>
      <c r="H5" s="46">
        <v>-97.6</v>
      </c>
      <c r="I5" s="45">
        <v>889</v>
      </c>
      <c r="J5" s="46">
        <v>-99.4</v>
      </c>
      <c r="K5" s="45">
        <v>1091</v>
      </c>
      <c r="L5" s="46">
        <v>-99.3</v>
      </c>
      <c r="M5" s="45">
        <v>800</v>
      </c>
      <c r="N5" s="46">
        <v>-98.8</v>
      </c>
      <c r="O5" s="45">
        <v>932</v>
      </c>
      <c r="P5" s="46">
        <v>-98.4</v>
      </c>
      <c r="Q5" s="45">
        <v>366</v>
      </c>
      <c r="R5" s="46">
        <v>-99.3</v>
      </c>
      <c r="S5" s="45">
        <v>3497</v>
      </c>
      <c r="T5" s="46">
        <v>-74.3</v>
      </c>
    </row>
    <row r="6" spans="1:20" x14ac:dyDescent="0.25">
      <c r="A6" s="8"/>
      <c r="B6" s="22" t="s">
        <v>10</v>
      </c>
      <c r="C6" s="45">
        <v>951</v>
      </c>
      <c r="D6" s="45">
        <v>255356</v>
      </c>
      <c r="E6" s="46">
        <f t="shared" ref="E6:E70" si="0">(C6/D6-1)*100</f>
        <v>-99.627578752800019</v>
      </c>
      <c r="F6" s="46">
        <f t="shared" ref="F6:F70" si="1">(C6/$C$4)*100</f>
        <v>1.5254074169126139</v>
      </c>
      <c r="G6" s="45">
        <v>49</v>
      </c>
      <c r="H6" s="46">
        <v>-99.8</v>
      </c>
      <c r="I6" s="45">
        <v>151</v>
      </c>
      <c r="J6" s="46">
        <v>-99.8</v>
      </c>
      <c r="K6" s="45">
        <v>199</v>
      </c>
      <c r="L6" s="46">
        <v>-99.5</v>
      </c>
      <c r="M6" s="45">
        <v>233</v>
      </c>
      <c r="N6" s="46">
        <v>-99.5</v>
      </c>
      <c r="O6" s="45">
        <v>186</v>
      </c>
      <c r="P6" s="46">
        <v>-99.5</v>
      </c>
      <c r="Q6" s="45">
        <v>72</v>
      </c>
      <c r="R6" s="46">
        <v>-99.7</v>
      </c>
      <c r="S6" s="45">
        <v>61</v>
      </c>
      <c r="T6" s="46">
        <v>-97.2</v>
      </c>
    </row>
    <row r="7" spans="1:20" x14ac:dyDescent="0.25">
      <c r="A7" s="8"/>
      <c r="B7" s="22" t="s">
        <v>11</v>
      </c>
      <c r="C7" s="45">
        <v>264</v>
      </c>
      <c r="D7" s="45">
        <v>90379</v>
      </c>
      <c r="E7" s="46">
        <f t="shared" si="0"/>
        <v>-99.707896745925495</v>
      </c>
      <c r="F7" s="46">
        <f t="shared" si="1"/>
        <v>0.42345694854356469</v>
      </c>
      <c r="G7" s="45">
        <v>3</v>
      </c>
      <c r="H7" s="46">
        <v>-100</v>
      </c>
      <c r="I7" s="45">
        <v>31</v>
      </c>
      <c r="J7" s="46">
        <v>-99.9</v>
      </c>
      <c r="K7" s="45">
        <v>47</v>
      </c>
      <c r="L7" s="46">
        <v>-99.8</v>
      </c>
      <c r="M7" s="45">
        <v>27</v>
      </c>
      <c r="N7" s="46">
        <v>-99.8</v>
      </c>
      <c r="O7" s="45">
        <v>18</v>
      </c>
      <c r="P7" s="46">
        <v>-99.8</v>
      </c>
      <c r="Q7" s="45">
        <v>11</v>
      </c>
      <c r="R7" s="46">
        <v>-99.8</v>
      </c>
      <c r="S7" s="45">
        <v>127</v>
      </c>
      <c r="T7" s="46">
        <v>-83.8</v>
      </c>
    </row>
    <row r="8" spans="1:20" x14ac:dyDescent="0.25">
      <c r="A8" s="8"/>
      <c r="B8" s="22" t="s">
        <v>13</v>
      </c>
      <c r="C8" s="45">
        <v>59</v>
      </c>
      <c r="D8" s="45">
        <v>71751</v>
      </c>
      <c r="E8" s="46">
        <f t="shared" si="0"/>
        <v>-99.917771180889474</v>
      </c>
      <c r="F8" s="46">
        <f t="shared" si="1"/>
        <v>9.4636211985114849E-2</v>
      </c>
      <c r="G8" s="45">
        <v>8</v>
      </c>
      <c r="H8" s="46">
        <v>-99.9</v>
      </c>
      <c r="I8" s="45">
        <v>19</v>
      </c>
      <c r="J8" s="46">
        <v>-99.9</v>
      </c>
      <c r="K8" s="45">
        <v>6</v>
      </c>
      <c r="L8" s="46">
        <v>-100</v>
      </c>
      <c r="M8" s="45">
        <v>9</v>
      </c>
      <c r="N8" s="46">
        <v>-99.9</v>
      </c>
      <c r="O8" s="45">
        <v>3</v>
      </c>
      <c r="P8" s="46">
        <v>-100</v>
      </c>
      <c r="Q8" s="45">
        <v>1</v>
      </c>
      <c r="R8" s="46">
        <v>-100</v>
      </c>
      <c r="S8" s="45">
        <v>13</v>
      </c>
      <c r="T8" s="46">
        <v>-98.2</v>
      </c>
    </row>
    <row r="9" spans="1:20" s="4" customFormat="1" x14ac:dyDescent="0.25">
      <c r="A9" s="8"/>
      <c r="B9" s="32" t="s">
        <v>132</v>
      </c>
      <c r="C9" s="45">
        <v>3</v>
      </c>
      <c r="D9" s="45">
        <v>8342</v>
      </c>
      <c r="E9" s="46">
        <f t="shared" si="0"/>
        <v>-99.964037401102857</v>
      </c>
      <c r="F9" s="46">
        <f t="shared" si="1"/>
        <v>4.8120107789041446E-3</v>
      </c>
      <c r="G9" s="45">
        <v>0</v>
      </c>
      <c r="H9" s="46">
        <v>-100</v>
      </c>
      <c r="I9" s="45">
        <v>1</v>
      </c>
      <c r="J9" s="46">
        <v>-99.9</v>
      </c>
      <c r="K9" s="45">
        <v>0</v>
      </c>
      <c r="L9" s="46">
        <v>-100</v>
      </c>
      <c r="M9" s="45">
        <v>2</v>
      </c>
      <c r="N9" s="46">
        <v>-99.8</v>
      </c>
      <c r="O9" s="45">
        <v>0</v>
      </c>
      <c r="P9" s="46">
        <v>-100</v>
      </c>
      <c r="Q9" s="45">
        <v>0</v>
      </c>
      <c r="R9" s="46">
        <v>-100</v>
      </c>
      <c r="S9" s="45">
        <v>0</v>
      </c>
      <c r="T9" s="46">
        <v>-100</v>
      </c>
    </row>
    <row r="10" spans="1:20" x14ac:dyDescent="0.25">
      <c r="A10" s="8"/>
      <c r="B10" s="22" t="s">
        <v>14</v>
      </c>
      <c r="C10" s="45">
        <v>9718</v>
      </c>
      <c r="D10" s="45">
        <v>43281</v>
      </c>
      <c r="E10" s="46">
        <f t="shared" si="0"/>
        <v>-77.546729511795021</v>
      </c>
      <c r="F10" s="46">
        <f t="shared" si="1"/>
        <v>15.587706916463492</v>
      </c>
      <c r="G10" s="45">
        <v>22</v>
      </c>
      <c r="H10" s="46">
        <v>-99.6</v>
      </c>
      <c r="I10" s="45">
        <v>808</v>
      </c>
      <c r="J10" s="46">
        <v>-88.5</v>
      </c>
      <c r="K10" s="45">
        <v>761</v>
      </c>
      <c r="L10" s="46">
        <v>-89.2</v>
      </c>
      <c r="M10" s="45">
        <v>588</v>
      </c>
      <c r="N10" s="46">
        <v>-89.7</v>
      </c>
      <c r="O10" s="45">
        <v>209</v>
      </c>
      <c r="P10" s="46">
        <v>-93.8</v>
      </c>
      <c r="Q10" s="45">
        <v>19</v>
      </c>
      <c r="R10" s="46">
        <v>-99</v>
      </c>
      <c r="S10" s="45">
        <v>7311</v>
      </c>
      <c r="T10" s="46">
        <v>-44.6</v>
      </c>
    </row>
    <row r="11" spans="1:20" x14ac:dyDescent="0.25">
      <c r="A11" s="8"/>
      <c r="B11" s="22" t="s">
        <v>16</v>
      </c>
      <c r="C11" s="45">
        <v>4790</v>
      </c>
      <c r="D11" s="45">
        <v>29716</v>
      </c>
      <c r="E11" s="46">
        <f t="shared" si="0"/>
        <v>-83.880737649750969</v>
      </c>
      <c r="F11" s="46">
        <f t="shared" si="1"/>
        <v>7.6831772103169511</v>
      </c>
      <c r="G11" s="45">
        <v>67</v>
      </c>
      <c r="H11" s="46">
        <v>-98.9</v>
      </c>
      <c r="I11" s="45">
        <v>794</v>
      </c>
      <c r="J11" s="46">
        <v>-85.5</v>
      </c>
      <c r="K11" s="45">
        <v>644</v>
      </c>
      <c r="L11" s="46">
        <v>-86.8</v>
      </c>
      <c r="M11" s="45">
        <v>371</v>
      </c>
      <c r="N11" s="46">
        <v>-91.9</v>
      </c>
      <c r="O11" s="45">
        <v>96</v>
      </c>
      <c r="P11" s="46">
        <v>-96.3</v>
      </c>
      <c r="Q11" s="45">
        <v>10</v>
      </c>
      <c r="R11" s="46">
        <v>-99.3</v>
      </c>
      <c r="S11" s="45">
        <v>2808</v>
      </c>
      <c r="T11" s="46">
        <v>-38.299999999999997</v>
      </c>
    </row>
    <row r="12" spans="1:20" x14ac:dyDescent="0.25">
      <c r="A12" s="8"/>
      <c r="B12" s="22" t="s">
        <v>12</v>
      </c>
      <c r="C12" s="45">
        <v>383</v>
      </c>
      <c r="D12" s="45">
        <v>55850</v>
      </c>
      <c r="E12" s="46">
        <f t="shared" si="0"/>
        <v>-99.314234556848703</v>
      </c>
      <c r="F12" s="46">
        <f t="shared" si="1"/>
        <v>0.61433337610676242</v>
      </c>
      <c r="G12" s="45">
        <v>9</v>
      </c>
      <c r="H12" s="46">
        <v>-99.9</v>
      </c>
      <c r="I12" s="45">
        <v>34</v>
      </c>
      <c r="J12" s="46">
        <v>-99.8</v>
      </c>
      <c r="K12" s="45">
        <v>55</v>
      </c>
      <c r="L12" s="46">
        <v>-99.6</v>
      </c>
      <c r="M12" s="45">
        <v>20</v>
      </c>
      <c r="N12" s="46">
        <v>-99.8</v>
      </c>
      <c r="O12" s="45">
        <v>6</v>
      </c>
      <c r="P12" s="46">
        <v>-99.9</v>
      </c>
      <c r="Q12" s="45">
        <v>2</v>
      </c>
      <c r="R12" s="46">
        <v>-99.9</v>
      </c>
      <c r="S12" s="45">
        <v>257</v>
      </c>
      <c r="T12" s="46">
        <v>-95</v>
      </c>
    </row>
    <row r="13" spans="1:20" x14ac:dyDescent="0.25">
      <c r="A13" s="8"/>
      <c r="B13" s="22" t="s">
        <v>18</v>
      </c>
      <c r="C13" s="45">
        <v>1769</v>
      </c>
      <c r="D13" s="45">
        <v>30721</v>
      </c>
      <c r="E13" s="46">
        <f t="shared" si="0"/>
        <v>-94.241723902216719</v>
      </c>
      <c r="F13" s="46">
        <f t="shared" si="1"/>
        <v>2.8374823559604772</v>
      </c>
      <c r="G13" s="45">
        <v>870</v>
      </c>
      <c r="H13" s="46">
        <v>-78.2</v>
      </c>
      <c r="I13" s="45">
        <v>345</v>
      </c>
      <c r="J13" s="46">
        <v>-95.9</v>
      </c>
      <c r="K13" s="45">
        <v>101</v>
      </c>
      <c r="L13" s="46">
        <v>-98.5</v>
      </c>
      <c r="M13" s="45">
        <v>21</v>
      </c>
      <c r="N13" s="46">
        <v>-99.4</v>
      </c>
      <c r="O13" s="45">
        <v>7</v>
      </c>
      <c r="P13" s="46">
        <v>-99.7</v>
      </c>
      <c r="Q13" s="45">
        <v>1</v>
      </c>
      <c r="R13" s="46">
        <v>-99.9</v>
      </c>
      <c r="S13" s="45">
        <v>424</v>
      </c>
      <c r="T13" s="46">
        <v>-91.8</v>
      </c>
    </row>
    <row r="14" spans="1:20" x14ac:dyDescent="0.25">
      <c r="A14" s="8"/>
      <c r="B14" s="22" t="s">
        <v>19</v>
      </c>
      <c r="C14" s="45">
        <v>2283</v>
      </c>
      <c r="D14" s="45">
        <v>10208</v>
      </c>
      <c r="E14" s="46">
        <f t="shared" si="0"/>
        <v>-77.635188087774296</v>
      </c>
      <c r="F14" s="46">
        <f t="shared" si="1"/>
        <v>3.6619402027460541</v>
      </c>
      <c r="G14" s="45">
        <v>33</v>
      </c>
      <c r="H14" s="46">
        <v>-89</v>
      </c>
      <c r="I14" s="45">
        <v>304</v>
      </c>
      <c r="J14" s="46">
        <v>-81.400000000000006</v>
      </c>
      <c r="K14" s="45">
        <v>381</v>
      </c>
      <c r="L14" s="46">
        <v>-84.1</v>
      </c>
      <c r="M14" s="45">
        <v>135</v>
      </c>
      <c r="N14" s="46">
        <v>-90.8</v>
      </c>
      <c r="O14" s="45">
        <v>36</v>
      </c>
      <c r="P14" s="46">
        <v>-95.1</v>
      </c>
      <c r="Q14" s="45">
        <v>10</v>
      </c>
      <c r="R14" s="46">
        <v>-96.7</v>
      </c>
      <c r="S14" s="45">
        <v>1384</v>
      </c>
      <c r="T14" s="46">
        <v>-58.9</v>
      </c>
    </row>
    <row r="15" spans="1:20" x14ac:dyDescent="0.25">
      <c r="A15" s="8"/>
      <c r="B15" s="22" t="s">
        <v>15</v>
      </c>
      <c r="C15" s="45">
        <v>261</v>
      </c>
      <c r="D15" s="45">
        <v>57764</v>
      </c>
      <c r="E15" s="46">
        <f t="shared" si="0"/>
        <v>-99.548161484661719</v>
      </c>
      <c r="F15" s="46">
        <f t="shared" si="1"/>
        <v>0.41864493776466061</v>
      </c>
      <c r="G15" s="45">
        <v>8</v>
      </c>
      <c r="H15" s="46">
        <v>-100</v>
      </c>
      <c r="I15" s="45">
        <v>22</v>
      </c>
      <c r="J15" s="46">
        <v>-99.8</v>
      </c>
      <c r="K15" s="45">
        <v>42</v>
      </c>
      <c r="L15" s="46">
        <v>-99.6</v>
      </c>
      <c r="M15" s="45">
        <v>22</v>
      </c>
      <c r="N15" s="46">
        <v>-99.8</v>
      </c>
      <c r="O15" s="45">
        <v>6</v>
      </c>
      <c r="P15" s="46">
        <v>-99.9</v>
      </c>
      <c r="Q15" s="45">
        <v>2</v>
      </c>
      <c r="R15" s="46">
        <v>-99.9</v>
      </c>
      <c r="S15" s="45">
        <v>159</v>
      </c>
      <c r="T15" s="46">
        <v>-91.9</v>
      </c>
    </row>
    <row r="16" spans="1:20" x14ac:dyDescent="0.25">
      <c r="A16" s="8"/>
      <c r="B16" s="22" t="s">
        <v>17</v>
      </c>
      <c r="C16" s="45">
        <v>381</v>
      </c>
      <c r="D16" s="45">
        <v>42216</v>
      </c>
      <c r="E16" s="46">
        <f t="shared" si="0"/>
        <v>-99.097498578737913</v>
      </c>
      <c r="F16" s="46">
        <f t="shared" si="1"/>
        <v>0.61112536892082636</v>
      </c>
      <c r="G16" s="45">
        <v>1</v>
      </c>
      <c r="H16" s="46">
        <v>-100</v>
      </c>
      <c r="I16" s="45">
        <v>10</v>
      </c>
      <c r="J16" s="46">
        <v>-99.9</v>
      </c>
      <c r="K16" s="45">
        <v>15</v>
      </c>
      <c r="L16" s="46">
        <v>-99.7</v>
      </c>
      <c r="M16" s="45">
        <v>11</v>
      </c>
      <c r="N16" s="46">
        <v>-99.9</v>
      </c>
      <c r="O16" s="45">
        <v>9</v>
      </c>
      <c r="P16" s="46">
        <v>-99.8</v>
      </c>
      <c r="Q16" s="45">
        <v>3</v>
      </c>
      <c r="R16" s="46">
        <v>-99.9</v>
      </c>
      <c r="S16" s="45">
        <v>332</v>
      </c>
      <c r="T16" s="46">
        <v>-72.2</v>
      </c>
    </row>
    <row r="17" spans="1:20" x14ac:dyDescent="0.25">
      <c r="A17" s="8"/>
      <c r="B17" s="22" t="s">
        <v>20</v>
      </c>
      <c r="C17" s="45">
        <v>135</v>
      </c>
      <c r="D17" s="45">
        <v>10042</v>
      </c>
      <c r="E17" s="46">
        <f t="shared" si="0"/>
        <v>-98.655646285600469</v>
      </c>
      <c r="F17" s="46">
        <f t="shared" si="1"/>
        <v>0.21654048505068652</v>
      </c>
      <c r="G17" s="45">
        <v>43</v>
      </c>
      <c r="H17" s="46">
        <v>-97.4</v>
      </c>
      <c r="I17" s="45">
        <v>43</v>
      </c>
      <c r="J17" s="46">
        <v>-97.2</v>
      </c>
      <c r="K17" s="45">
        <v>24</v>
      </c>
      <c r="L17" s="46">
        <v>-99.1</v>
      </c>
      <c r="M17" s="45">
        <v>18</v>
      </c>
      <c r="N17" s="46">
        <v>-99.2</v>
      </c>
      <c r="O17" s="45">
        <v>3</v>
      </c>
      <c r="P17" s="46">
        <v>-99.7</v>
      </c>
      <c r="Q17" s="45">
        <v>2</v>
      </c>
      <c r="R17" s="46">
        <v>-99.6</v>
      </c>
      <c r="S17" s="45">
        <v>2</v>
      </c>
      <c r="T17" s="46">
        <v>-93.5</v>
      </c>
    </row>
    <row r="18" spans="1:20" x14ac:dyDescent="0.25">
      <c r="A18" s="8"/>
      <c r="B18" s="22" t="s">
        <v>22</v>
      </c>
      <c r="C18" s="45">
        <v>174</v>
      </c>
      <c r="D18" s="45">
        <v>5461</v>
      </c>
      <c r="E18" s="46">
        <f t="shared" si="0"/>
        <v>-96.81377037172679</v>
      </c>
      <c r="F18" s="46">
        <f t="shared" si="1"/>
        <v>0.2790966251764404</v>
      </c>
      <c r="G18" s="45">
        <v>10</v>
      </c>
      <c r="H18" s="46">
        <v>-96.5</v>
      </c>
      <c r="I18" s="45">
        <v>40</v>
      </c>
      <c r="J18" s="46">
        <v>-97.3</v>
      </c>
      <c r="K18" s="45">
        <v>46</v>
      </c>
      <c r="L18" s="46">
        <v>-97.2</v>
      </c>
      <c r="M18" s="45">
        <v>43</v>
      </c>
      <c r="N18" s="46">
        <v>-95.7</v>
      </c>
      <c r="O18" s="45">
        <v>23</v>
      </c>
      <c r="P18" s="46">
        <v>-93.9</v>
      </c>
      <c r="Q18" s="45">
        <v>9</v>
      </c>
      <c r="R18" s="46">
        <v>-95.4</v>
      </c>
      <c r="S18" s="45">
        <v>3</v>
      </c>
      <c r="T18" s="46">
        <v>-99.4</v>
      </c>
    </row>
    <row r="19" spans="1:20" x14ac:dyDescent="0.25">
      <c r="A19" s="8"/>
      <c r="B19" s="22" t="s">
        <v>21</v>
      </c>
      <c r="C19" s="45">
        <v>5927</v>
      </c>
      <c r="D19" s="45">
        <v>6900</v>
      </c>
      <c r="E19" s="46">
        <f t="shared" si="0"/>
        <v>-14.10144927536232</v>
      </c>
      <c r="F19" s="46">
        <f t="shared" si="1"/>
        <v>9.5069292955216227</v>
      </c>
      <c r="G19" s="45">
        <v>12</v>
      </c>
      <c r="H19" s="46">
        <v>-90.6</v>
      </c>
      <c r="I19" s="45">
        <v>579</v>
      </c>
      <c r="J19" s="46">
        <v>-61.3</v>
      </c>
      <c r="K19" s="45">
        <v>714</v>
      </c>
      <c r="L19" s="46">
        <v>-43.9</v>
      </c>
      <c r="M19" s="45">
        <v>345</v>
      </c>
      <c r="N19" s="46">
        <v>-18.600000000000001</v>
      </c>
      <c r="O19" s="45">
        <v>89</v>
      </c>
      <c r="P19" s="46">
        <v>-51.9</v>
      </c>
      <c r="Q19" s="45">
        <v>4</v>
      </c>
      <c r="R19" s="46">
        <v>-93</v>
      </c>
      <c r="S19" s="45">
        <v>4184</v>
      </c>
      <c r="T19" s="46">
        <v>25.4</v>
      </c>
    </row>
    <row r="20" spans="1:20" x14ac:dyDescent="0.25">
      <c r="A20" s="8"/>
      <c r="B20" s="22" t="s">
        <v>24</v>
      </c>
      <c r="C20" s="45">
        <v>113</v>
      </c>
      <c r="D20" s="45">
        <v>2459</v>
      </c>
      <c r="E20" s="46">
        <f t="shared" si="0"/>
        <v>-95.404636030906872</v>
      </c>
      <c r="F20" s="46">
        <f t="shared" si="1"/>
        <v>0.18125240600538947</v>
      </c>
      <c r="G20" s="45">
        <v>15</v>
      </c>
      <c r="H20" s="46">
        <v>-97.1</v>
      </c>
      <c r="I20" s="45">
        <v>12</v>
      </c>
      <c r="J20" s="46">
        <v>-98</v>
      </c>
      <c r="K20" s="45">
        <v>19</v>
      </c>
      <c r="L20" s="46">
        <v>-97</v>
      </c>
      <c r="M20" s="45">
        <v>16</v>
      </c>
      <c r="N20" s="46">
        <v>-95.6</v>
      </c>
      <c r="O20" s="45">
        <v>4</v>
      </c>
      <c r="P20" s="46">
        <v>-98.2</v>
      </c>
      <c r="Q20" s="45">
        <v>1</v>
      </c>
      <c r="R20" s="46">
        <v>-98.8</v>
      </c>
      <c r="S20" s="45">
        <v>46</v>
      </c>
      <c r="T20" s="46">
        <v>48.4</v>
      </c>
    </row>
    <row r="21" spans="1:20" s="4" customFormat="1" x14ac:dyDescent="0.25">
      <c r="A21" s="8"/>
      <c r="B21" s="22" t="s">
        <v>23</v>
      </c>
      <c r="C21" s="45">
        <v>252</v>
      </c>
      <c r="D21" s="45">
        <v>3388</v>
      </c>
      <c r="E21" s="46">
        <f t="shared" si="0"/>
        <v>-92.561983471074385</v>
      </c>
      <c r="F21" s="46">
        <f t="shared" si="1"/>
        <v>0.40420890542794813</v>
      </c>
      <c r="G21" s="45">
        <v>20</v>
      </c>
      <c r="H21" s="46">
        <v>-95.6</v>
      </c>
      <c r="I21" s="45">
        <v>49</v>
      </c>
      <c r="J21" s="46">
        <v>-94.2</v>
      </c>
      <c r="K21" s="45">
        <v>63</v>
      </c>
      <c r="L21" s="46">
        <v>-90.8</v>
      </c>
      <c r="M21" s="45">
        <v>43</v>
      </c>
      <c r="N21" s="46">
        <v>-92.3</v>
      </c>
      <c r="O21" s="45">
        <v>20</v>
      </c>
      <c r="P21" s="46">
        <v>-93.6</v>
      </c>
      <c r="Q21" s="45">
        <v>16</v>
      </c>
      <c r="R21" s="46">
        <v>-92.7</v>
      </c>
      <c r="S21" s="45">
        <v>41</v>
      </c>
      <c r="T21" s="46">
        <v>-86.8</v>
      </c>
    </row>
    <row r="22" spans="1:20" x14ac:dyDescent="0.25">
      <c r="A22" s="8"/>
      <c r="B22" s="22" t="s">
        <v>25</v>
      </c>
      <c r="C22" s="45">
        <v>385</v>
      </c>
      <c r="D22" s="45">
        <v>2505</v>
      </c>
      <c r="E22" s="46">
        <f t="shared" si="0"/>
        <v>-84.63073852295409</v>
      </c>
      <c r="F22" s="46">
        <f t="shared" si="1"/>
        <v>0.61754138329269859</v>
      </c>
      <c r="G22" s="45">
        <v>2</v>
      </c>
      <c r="H22" s="46">
        <v>-95</v>
      </c>
      <c r="I22" s="45">
        <v>14</v>
      </c>
      <c r="J22" s="46">
        <v>-96.2</v>
      </c>
      <c r="K22" s="45">
        <v>17</v>
      </c>
      <c r="L22" s="46">
        <v>-96.7</v>
      </c>
      <c r="M22" s="45">
        <v>9</v>
      </c>
      <c r="N22" s="46">
        <v>-97.3</v>
      </c>
      <c r="O22" s="45">
        <v>3</v>
      </c>
      <c r="P22" s="46">
        <v>-98.2</v>
      </c>
      <c r="Q22" s="45">
        <v>0</v>
      </c>
      <c r="R22" s="46">
        <v>-100</v>
      </c>
      <c r="S22" s="45">
        <v>340</v>
      </c>
      <c r="T22" s="46">
        <v>-67.8</v>
      </c>
    </row>
    <row r="23" spans="1:20" x14ac:dyDescent="0.25">
      <c r="A23" s="8"/>
      <c r="B23" s="22" t="s">
        <v>119</v>
      </c>
      <c r="C23" s="45">
        <v>428</v>
      </c>
      <c r="D23" s="45">
        <v>3822</v>
      </c>
      <c r="E23" s="46">
        <f t="shared" si="0"/>
        <v>-88.801674515960229</v>
      </c>
      <c r="F23" s="46">
        <f t="shared" si="1"/>
        <v>0.68651353779032465</v>
      </c>
      <c r="G23" s="45">
        <v>23</v>
      </c>
      <c r="H23" s="46">
        <v>-94.8</v>
      </c>
      <c r="I23" s="45">
        <v>349</v>
      </c>
      <c r="J23" s="46">
        <v>-80.8</v>
      </c>
      <c r="K23" s="45">
        <v>52</v>
      </c>
      <c r="L23" s="46">
        <v>-94.7</v>
      </c>
      <c r="M23" s="45">
        <v>3</v>
      </c>
      <c r="N23" s="46">
        <v>-98.8</v>
      </c>
      <c r="O23" s="45">
        <v>1</v>
      </c>
      <c r="P23" s="46">
        <v>-99.4</v>
      </c>
      <c r="Q23" s="45">
        <v>0</v>
      </c>
      <c r="R23" s="46">
        <v>-100</v>
      </c>
      <c r="S23" s="45">
        <v>0</v>
      </c>
      <c r="T23" s="46">
        <v>-100</v>
      </c>
    </row>
    <row r="24" spans="1:20" x14ac:dyDescent="0.25">
      <c r="A24" s="8"/>
      <c r="B24" s="22" t="s">
        <v>26</v>
      </c>
      <c r="C24" s="45">
        <v>208</v>
      </c>
      <c r="D24" s="45">
        <v>1313</v>
      </c>
      <c r="E24" s="46">
        <f t="shared" si="0"/>
        <v>-84.158415841584159</v>
      </c>
      <c r="F24" s="46">
        <f t="shared" si="1"/>
        <v>0.33363274733735404</v>
      </c>
      <c r="G24" s="45">
        <v>1</v>
      </c>
      <c r="H24" s="46">
        <v>-92.9</v>
      </c>
      <c r="I24" s="45">
        <v>36</v>
      </c>
      <c r="J24" s="46">
        <v>-92.5</v>
      </c>
      <c r="K24" s="45">
        <v>42</v>
      </c>
      <c r="L24" s="46">
        <v>-90.7</v>
      </c>
      <c r="M24" s="45">
        <v>3</v>
      </c>
      <c r="N24" s="46">
        <v>-97.9</v>
      </c>
      <c r="O24" s="45">
        <v>1</v>
      </c>
      <c r="P24" s="46">
        <v>-97</v>
      </c>
      <c r="Q24" s="45">
        <v>0</v>
      </c>
      <c r="R24" s="46">
        <v>-100</v>
      </c>
      <c r="S24" s="45">
        <v>125</v>
      </c>
      <c r="T24" s="46">
        <v>-28.2</v>
      </c>
    </row>
    <row r="25" spans="1:20" x14ac:dyDescent="0.25">
      <c r="A25" s="8"/>
      <c r="B25" s="22" t="s">
        <v>29</v>
      </c>
      <c r="C25" s="45">
        <v>152</v>
      </c>
      <c r="D25" s="45">
        <v>1597</v>
      </c>
      <c r="E25" s="46">
        <f t="shared" si="0"/>
        <v>-90.482154038822799</v>
      </c>
      <c r="F25" s="46">
        <f t="shared" si="1"/>
        <v>0.24380854613114336</v>
      </c>
      <c r="G25" s="45">
        <v>4</v>
      </c>
      <c r="H25" s="46">
        <v>-91.1</v>
      </c>
      <c r="I25" s="45">
        <v>25</v>
      </c>
      <c r="J25" s="46">
        <v>-94.8</v>
      </c>
      <c r="K25" s="45">
        <v>21</v>
      </c>
      <c r="L25" s="46">
        <v>-95.7</v>
      </c>
      <c r="M25" s="45">
        <v>1</v>
      </c>
      <c r="N25" s="46">
        <v>-99.5</v>
      </c>
      <c r="O25" s="45">
        <v>0</v>
      </c>
      <c r="P25" s="46">
        <v>-100</v>
      </c>
      <c r="Q25" s="45">
        <v>0</v>
      </c>
      <c r="R25" s="46">
        <v>-100</v>
      </c>
      <c r="S25" s="45">
        <v>101</v>
      </c>
      <c r="T25" s="46">
        <v>-60.2</v>
      </c>
    </row>
    <row r="26" spans="1:20" x14ac:dyDescent="0.25">
      <c r="A26" s="8"/>
      <c r="B26" s="22" t="s">
        <v>28</v>
      </c>
      <c r="C26" s="45">
        <v>135</v>
      </c>
      <c r="D26" s="45">
        <v>1159</v>
      </c>
      <c r="E26" s="46">
        <f t="shared" si="0"/>
        <v>-88.352027610008633</v>
      </c>
      <c r="F26" s="46">
        <f t="shared" si="1"/>
        <v>0.21654048505068652</v>
      </c>
      <c r="G26" s="45">
        <v>13</v>
      </c>
      <c r="H26" s="46">
        <v>-66.7</v>
      </c>
      <c r="I26" s="45">
        <v>42</v>
      </c>
      <c r="J26" s="46">
        <v>-84.8</v>
      </c>
      <c r="K26" s="45">
        <v>54</v>
      </c>
      <c r="L26" s="46">
        <v>-86.7</v>
      </c>
      <c r="M26" s="45">
        <v>6</v>
      </c>
      <c r="N26" s="46">
        <v>-97.1</v>
      </c>
      <c r="O26" s="45">
        <v>4</v>
      </c>
      <c r="P26" s="46">
        <v>-96.6</v>
      </c>
      <c r="Q26" s="45">
        <v>1</v>
      </c>
      <c r="R26" s="46">
        <v>-98.1</v>
      </c>
      <c r="S26" s="45">
        <v>15</v>
      </c>
      <c r="T26" s="46">
        <v>-75.8</v>
      </c>
    </row>
    <row r="27" spans="1:20" x14ac:dyDescent="0.25">
      <c r="A27" s="8"/>
      <c r="B27" s="22" t="s">
        <v>27</v>
      </c>
      <c r="C27" s="45">
        <v>35</v>
      </c>
      <c r="D27" s="45">
        <v>839</v>
      </c>
      <c r="E27" s="46">
        <f t="shared" si="0"/>
        <v>-95.828367103694873</v>
      </c>
      <c r="F27" s="46">
        <f t="shared" si="1"/>
        <v>5.6140125753881685E-2</v>
      </c>
      <c r="G27" s="45">
        <v>0</v>
      </c>
      <c r="H27" s="46">
        <v>-100</v>
      </c>
      <c r="I27" s="45">
        <v>10</v>
      </c>
      <c r="J27" s="46">
        <v>-90.7</v>
      </c>
      <c r="K27" s="45">
        <v>5</v>
      </c>
      <c r="L27" s="46">
        <v>-96.9</v>
      </c>
      <c r="M27" s="45">
        <v>8</v>
      </c>
      <c r="N27" s="46">
        <v>-95.9</v>
      </c>
      <c r="O27" s="45">
        <v>5</v>
      </c>
      <c r="P27" s="46">
        <v>-96.4</v>
      </c>
      <c r="Q27" s="45">
        <v>5</v>
      </c>
      <c r="R27" s="46">
        <v>-97.4</v>
      </c>
      <c r="S27" s="45">
        <v>2</v>
      </c>
      <c r="T27" s="46">
        <v>-33.299999999999997</v>
      </c>
    </row>
    <row r="28" spans="1:20" x14ac:dyDescent="0.25">
      <c r="A28" s="8"/>
      <c r="B28" s="22" t="s">
        <v>30</v>
      </c>
      <c r="C28" s="45">
        <v>13</v>
      </c>
      <c r="D28" s="45">
        <v>253</v>
      </c>
      <c r="E28" s="46">
        <f t="shared" si="0"/>
        <v>-94.861660079051376</v>
      </c>
      <c r="F28" s="46">
        <f t="shared" si="1"/>
        <v>2.0852046708584628E-2</v>
      </c>
      <c r="G28" s="45">
        <v>3</v>
      </c>
      <c r="H28" s="46">
        <v>-57.1</v>
      </c>
      <c r="I28" s="45">
        <v>3</v>
      </c>
      <c r="J28" s="46">
        <v>-91.9</v>
      </c>
      <c r="K28" s="45">
        <v>6</v>
      </c>
      <c r="L28" s="46">
        <v>-93.3</v>
      </c>
      <c r="M28" s="45">
        <v>0</v>
      </c>
      <c r="N28" s="46">
        <v>-100</v>
      </c>
      <c r="O28" s="45">
        <v>0</v>
      </c>
      <c r="P28" s="46">
        <v>-100</v>
      </c>
      <c r="Q28" s="45">
        <v>0</v>
      </c>
      <c r="R28" s="46">
        <v>-100</v>
      </c>
      <c r="S28" s="45">
        <v>1</v>
      </c>
      <c r="T28" s="46">
        <v>-95</v>
      </c>
    </row>
    <row r="29" spans="1:20" x14ac:dyDescent="0.25">
      <c r="A29" s="8"/>
      <c r="B29" s="22" t="s">
        <v>31</v>
      </c>
      <c r="C29" s="45">
        <v>284</v>
      </c>
      <c r="D29" s="45">
        <v>6468</v>
      </c>
      <c r="E29" s="46">
        <f t="shared" si="0"/>
        <v>-95.609152752009891</v>
      </c>
      <c r="F29" s="46">
        <f t="shared" si="1"/>
        <v>0.45553702040292576</v>
      </c>
      <c r="G29" s="45">
        <v>25</v>
      </c>
      <c r="H29" s="46">
        <v>-96.6</v>
      </c>
      <c r="I29" s="45">
        <v>84</v>
      </c>
      <c r="J29" s="46">
        <v>-96.1</v>
      </c>
      <c r="K29" s="45">
        <v>67</v>
      </c>
      <c r="L29" s="46">
        <v>-96.1</v>
      </c>
      <c r="M29" s="45">
        <v>36</v>
      </c>
      <c r="N29" s="46">
        <v>-95.4</v>
      </c>
      <c r="O29" s="45">
        <v>18</v>
      </c>
      <c r="P29" s="46">
        <v>-95.6</v>
      </c>
      <c r="Q29" s="45">
        <v>4</v>
      </c>
      <c r="R29" s="46">
        <v>-98</v>
      </c>
      <c r="S29" s="45">
        <v>50</v>
      </c>
      <c r="T29" s="46">
        <v>-88</v>
      </c>
    </row>
    <row r="30" spans="1:20" x14ac:dyDescent="0.25">
      <c r="A30" s="9"/>
      <c r="B30" s="22" t="s">
        <v>32</v>
      </c>
      <c r="C30" s="45">
        <v>37090</v>
      </c>
      <c r="D30" s="45">
        <v>1250667</v>
      </c>
      <c r="E30" s="46">
        <f t="shared" si="0"/>
        <v>-97.034382453522809</v>
      </c>
      <c r="F30" s="46">
        <f t="shared" si="1"/>
        <v>59.492493263184912</v>
      </c>
      <c r="G30" s="45">
        <v>1653</v>
      </c>
      <c r="H30" s="46">
        <v>-98.6</v>
      </c>
      <c r="I30" s="45">
        <v>4694</v>
      </c>
      <c r="J30" s="46">
        <v>-98.6</v>
      </c>
      <c r="K30" s="45">
        <v>4472</v>
      </c>
      <c r="L30" s="46">
        <v>-98.5</v>
      </c>
      <c r="M30" s="45">
        <v>2770</v>
      </c>
      <c r="N30" s="46">
        <v>-98.6</v>
      </c>
      <c r="O30" s="45">
        <v>1679</v>
      </c>
      <c r="P30" s="46">
        <v>-98.9</v>
      </c>
      <c r="Q30" s="45">
        <v>539</v>
      </c>
      <c r="R30" s="46">
        <v>-99.5</v>
      </c>
      <c r="S30" s="45">
        <v>21283</v>
      </c>
      <c r="T30" s="46">
        <v>-63.3</v>
      </c>
    </row>
    <row r="31" spans="1:20" x14ac:dyDescent="0.25">
      <c r="A31" s="10" t="s">
        <v>33</v>
      </c>
      <c r="B31" s="22" t="s">
        <v>34</v>
      </c>
      <c r="C31" s="45">
        <v>12102</v>
      </c>
      <c r="D31" s="45">
        <v>77387</v>
      </c>
      <c r="E31" s="46">
        <f t="shared" si="0"/>
        <v>-84.361714499851388</v>
      </c>
      <c r="F31" s="46">
        <f t="shared" si="1"/>
        <v>19.41165148209932</v>
      </c>
      <c r="G31" s="45">
        <v>955</v>
      </c>
      <c r="H31" s="46">
        <v>-90.8</v>
      </c>
      <c r="I31" s="45">
        <v>1208</v>
      </c>
      <c r="J31" s="46">
        <v>-92.2</v>
      </c>
      <c r="K31" s="45">
        <v>896</v>
      </c>
      <c r="L31" s="46">
        <v>-93.4</v>
      </c>
      <c r="M31" s="45">
        <v>747</v>
      </c>
      <c r="N31" s="46">
        <v>-93.8</v>
      </c>
      <c r="O31" s="45">
        <v>844</v>
      </c>
      <c r="P31" s="46">
        <v>-93.2</v>
      </c>
      <c r="Q31" s="45">
        <v>601</v>
      </c>
      <c r="R31" s="46">
        <v>-93.3</v>
      </c>
      <c r="S31" s="45">
        <v>6851</v>
      </c>
      <c r="T31" s="46">
        <v>48.5</v>
      </c>
    </row>
    <row r="32" spans="1:20" x14ac:dyDescent="0.25">
      <c r="A32" s="8"/>
      <c r="B32" s="22" t="s">
        <v>35</v>
      </c>
      <c r="C32" s="45">
        <v>1444</v>
      </c>
      <c r="D32" s="45">
        <v>15292</v>
      </c>
      <c r="E32" s="46">
        <f t="shared" si="0"/>
        <v>-90.557154067486266</v>
      </c>
      <c r="F32" s="46">
        <f t="shared" si="1"/>
        <v>2.3161811882458618</v>
      </c>
      <c r="G32" s="45">
        <v>33</v>
      </c>
      <c r="H32" s="46">
        <v>-98</v>
      </c>
      <c r="I32" s="45">
        <v>137</v>
      </c>
      <c r="J32" s="46">
        <v>-95.8</v>
      </c>
      <c r="K32" s="45">
        <v>85</v>
      </c>
      <c r="L32" s="46">
        <v>-97.1</v>
      </c>
      <c r="M32" s="45">
        <v>79</v>
      </c>
      <c r="N32" s="46">
        <v>-96.4</v>
      </c>
      <c r="O32" s="45">
        <v>140</v>
      </c>
      <c r="P32" s="46">
        <v>-94.1</v>
      </c>
      <c r="Q32" s="45">
        <v>107</v>
      </c>
      <c r="R32" s="46">
        <v>-94.4</v>
      </c>
      <c r="S32" s="45">
        <v>863</v>
      </c>
      <c r="T32" s="46">
        <v>-13.4</v>
      </c>
    </row>
    <row r="33" spans="1:20" x14ac:dyDescent="0.25">
      <c r="A33" s="8"/>
      <c r="B33" s="22" t="s">
        <v>36</v>
      </c>
      <c r="C33" s="45">
        <v>104</v>
      </c>
      <c r="D33" s="45">
        <v>1933</v>
      </c>
      <c r="E33" s="46">
        <f t="shared" si="0"/>
        <v>-94.619762027935849</v>
      </c>
      <c r="F33" s="46">
        <f t="shared" si="1"/>
        <v>0.16681637366867702</v>
      </c>
      <c r="G33" s="45">
        <v>8</v>
      </c>
      <c r="H33" s="46">
        <v>-96.6</v>
      </c>
      <c r="I33" s="45">
        <v>16</v>
      </c>
      <c r="J33" s="46">
        <v>-96.8</v>
      </c>
      <c r="K33" s="45">
        <v>14</v>
      </c>
      <c r="L33" s="46">
        <v>-96.8</v>
      </c>
      <c r="M33" s="45">
        <v>5</v>
      </c>
      <c r="N33" s="46">
        <v>-98.3</v>
      </c>
      <c r="O33" s="45">
        <v>3</v>
      </c>
      <c r="P33" s="46">
        <v>-97.7</v>
      </c>
      <c r="Q33" s="45">
        <v>1</v>
      </c>
      <c r="R33" s="46">
        <v>-98.5</v>
      </c>
      <c r="S33" s="45">
        <v>57</v>
      </c>
      <c r="T33" s="46">
        <v>-78.599999999999994</v>
      </c>
    </row>
    <row r="34" spans="1:20" x14ac:dyDescent="0.25">
      <c r="A34" s="8"/>
      <c r="B34" s="22" t="s">
        <v>37</v>
      </c>
      <c r="C34" s="45">
        <v>318</v>
      </c>
      <c r="D34" s="45">
        <v>2382</v>
      </c>
      <c r="E34" s="46">
        <f t="shared" si="0"/>
        <v>-86.649874055415623</v>
      </c>
      <c r="F34" s="46">
        <f t="shared" si="1"/>
        <v>0.51007314256383929</v>
      </c>
      <c r="G34" s="45">
        <v>12</v>
      </c>
      <c r="H34" s="46">
        <v>-94.6</v>
      </c>
      <c r="I34" s="45">
        <v>26</v>
      </c>
      <c r="J34" s="46">
        <v>-96</v>
      </c>
      <c r="K34" s="45">
        <v>7</v>
      </c>
      <c r="L34" s="46">
        <v>-98.5</v>
      </c>
      <c r="M34" s="45">
        <v>5</v>
      </c>
      <c r="N34" s="46">
        <v>-98.1</v>
      </c>
      <c r="O34" s="45">
        <v>3</v>
      </c>
      <c r="P34" s="46">
        <v>-98.7</v>
      </c>
      <c r="Q34" s="45">
        <v>2</v>
      </c>
      <c r="R34" s="46">
        <v>-98.4</v>
      </c>
      <c r="S34" s="45">
        <v>263</v>
      </c>
      <c r="T34" s="46">
        <v>-39.1</v>
      </c>
    </row>
    <row r="35" spans="1:20" x14ac:dyDescent="0.25">
      <c r="A35" s="8"/>
      <c r="B35" s="22" t="s">
        <v>38</v>
      </c>
      <c r="C35" s="45">
        <v>114</v>
      </c>
      <c r="D35" s="45">
        <v>2490</v>
      </c>
      <c r="E35" s="46">
        <f t="shared" si="0"/>
        <v>-95.421686746987959</v>
      </c>
      <c r="F35" s="46">
        <f t="shared" si="1"/>
        <v>0.1828564095983575</v>
      </c>
      <c r="G35" s="45">
        <v>4</v>
      </c>
      <c r="H35" s="46">
        <v>-98.4</v>
      </c>
      <c r="I35" s="45">
        <v>10</v>
      </c>
      <c r="J35" s="46">
        <v>-98.4</v>
      </c>
      <c r="K35" s="45">
        <v>10</v>
      </c>
      <c r="L35" s="46">
        <v>-98.4</v>
      </c>
      <c r="M35" s="45">
        <v>9</v>
      </c>
      <c r="N35" s="46">
        <v>-97.2</v>
      </c>
      <c r="O35" s="45">
        <v>4</v>
      </c>
      <c r="P35" s="46">
        <v>-98.1</v>
      </c>
      <c r="Q35" s="45">
        <v>6</v>
      </c>
      <c r="R35" s="46">
        <v>-94.5</v>
      </c>
      <c r="S35" s="45">
        <v>71</v>
      </c>
      <c r="T35" s="46">
        <v>-78.5</v>
      </c>
    </row>
    <row r="36" spans="1:20" x14ac:dyDescent="0.25">
      <c r="A36" s="9"/>
      <c r="B36" s="22" t="s">
        <v>39</v>
      </c>
      <c r="C36" s="45">
        <v>14082</v>
      </c>
      <c r="D36" s="45">
        <v>99484</v>
      </c>
      <c r="E36" s="46">
        <f t="shared" si="0"/>
        <v>-85.844959993566803</v>
      </c>
      <c r="F36" s="46">
        <f t="shared" si="1"/>
        <v>22.587578596176055</v>
      </c>
      <c r="G36" s="45">
        <v>1012</v>
      </c>
      <c r="H36" s="46">
        <v>-92.1</v>
      </c>
      <c r="I36" s="45">
        <v>1397</v>
      </c>
      <c r="J36" s="46">
        <v>-93.2</v>
      </c>
      <c r="K36" s="45">
        <v>1012</v>
      </c>
      <c r="L36" s="46">
        <v>-94.4</v>
      </c>
      <c r="M36" s="45">
        <v>845</v>
      </c>
      <c r="N36" s="46">
        <v>-94.4</v>
      </c>
      <c r="O36" s="45">
        <v>994</v>
      </c>
      <c r="P36" s="46">
        <v>-93.5</v>
      </c>
      <c r="Q36" s="45">
        <v>717</v>
      </c>
      <c r="R36" s="46">
        <v>-93.6</v>
      </c>
      <c r="S36" s="45">
        <v>8105</v>
      </c>
      <c r="T36" s="46">
        <v>22.1</v>
      </c>
    </row>
    <row r="37" spans="1:20" x14ac:dyDescent="0.25">
      <c r="A37" s="10" t="s">
        <v>40</v>
      </c>
      <c r="B37" s="22" t="s">
        <v>41</v>
      </c>
      <c r="C37" s="45">
        <v>1962</v>
      </c>
      <c r="D37" s="45">
        <v>26570</v>
      </c>
      <c r="E37" s="46">
        <f t="shared" si="0"/>
        <v>-92.615732028603688</v>
      </c>
      <c r="F37" s="46">
        <f t="shared" si="1"/>
        <v>3.1470550494033107</v>
      </c>
      <c r="G37" s="45">
        <v>75</v>
      </c>
      <c r="H37" s="46">
        <v>-97.1</v>
      </c>
      <c r="I37" s="45">
        <v>131</v>
      </c>
      <c r="J37" s="46">
        <v>-97</v>
      </c>
      <c r="K37" s="45">
        <v>131</v>
      </c>
      <c r="L37" s="46">
        <v>-97.7</v>
      </c>
      <c r="M37" s="45">
        <v>100</v>
      </c>
      <c r="N37" s="46">
        <v>-97.5</v>
      </c>
      <c r="O37" s="45">
        <v>73</v>
      </c>
      <c r="P37" s="46">
        <v>-97.4</v>
      </c>
      <c r="Q37" s="45">
        <v>54</v>
      </c>
      <c r="R37" s="46">
        <v>-96.4</v>
      </c>
      <c r="S37" s="45">
        <v>1398</v>
      </c>
      <c r="T37" s="46">
        <v>-74.400000000000006</v>
      </c>
    </row>
    <row r="38" spans="1:20" x14ac:dyDescent="0.25">
      <c r="A38" s="8"/>
      <c r="B38" s="22" t="s">
        <v>42</v>
      </c>
      <c r="C38" s="45">
        <v>554</v>
      </c>
      <c r="D38" s="45">
        <v>8735</v>
      </c>
      <c r="E38" s="46">
        <f t="shared" si="0"/>
        <v>-93.657698912421296</v>
      </c>
      <c r="F38" s="46">
        <f t="shared" si="1"/>
        <v>0.88861799050429879</v>
      </c>
      <c r="G38" s="45">
        <v>39</v>
      </c>
      <c r="H38" s="46">
        <v>-94.9</v>
      </c>
      <c r="I38" s="45">
        <v>83</v>
      </c>
      <c r="J38" s="46">
        <v>-95.2</v>
      </c>
      <c r="K38" s="45">
        <v>76</v>
      </c>
      <c r="L38" s="46">
        <v>-95.8</v>
      </c>
      <c r="M38" s="45">
        <v>57</v>
      </c>
      <c r="N38" s="46">
        <v>-96.4</v>
      </c>
      <c r="O38" s="45">
        <v>60</v>
      </c>
      <c r="P38" s="46">
        <v>-95.6</v>
      </c>
      <c r="Q38" s="45">
        <v>22</v>
      </c>
      <c r="R38" s="46">
        <v>-97.6</v>
      </c>
      <c r="S38" s="45">
        <v>217</v>
      </c>
      <c r="T38" s="46">
        <v>-63.3</v>
      </c>
    </row>
    <row r="39" spans="1:20" x14ac:dyDescent="0.25">
      <c r="A39" s="8"/>
      <c r="B39" s="22" t="s">
        <v>43</v>
      </c>
      <c r="C39" s="45">
        <v>1111</v>
      </c>
      <c r="D39" s="45">
        <v>7304</v>
      </c>
      <c r="E39" s="46">
        <f t="shared" si="0"/>
        <v>-84.789156626506028</v>
      </c>
      <c r="F39" s="46">
        <f t="shared" si="1"/>
        <v>1.7820479917875016</v>
      </c>
      <c r="G39" s="45">
        <v>16</v>
      </c>
      <c r="H39" s="46">
        <v>-97</v>
      </c>
      <c r="I39" s="45">
        <v>43</v>
      </c>
      <c r="J39" s="46">
        <v>-97.3</v>
      </c>
      <c r="K39" s="45">
        <v>70</v>
      </c>
      <c r="L39" s="46">
        <v>-95.3</v>
      </c>
      <c r="M39" s="45">
        <v>46</v>
      </c>
      <c r="N39" s="46">
        <v>-95.9</v>
      </c>
      <c r="O39" s="45">
        <v>40</v>
      </c>
      <c r="P39" s="46">
        <v>-96.9</v>
      </c>
      <c r="Q39" s="45">
        <v>19</v>
      </c>
      <c r="R39" s="46">
        <v>-95.7</v>
      </c>
      <c r="S39" s="45">
        <v>877</v>
      </c>
      <c r="T39" s="46">
        <v>7.2</v>
      </c>
    </row>
    <row r="40" spans="1:20" x14ac:dyDescent="0.25">
      <c r="A40" s="8"/>
      <c r="B40" s="22" t="s">
        <v>44</v>
      </c>
      <c r="C40" s="45">
        <v>898</v>
      </c>
      <c r="D40" s="45">
        <v>6752</v>
      </c>
      <c r="E40" s="46">
        <f t="shared" si="0"/>
        <v>-86.700236966824647</v>
      </c>
      <c r="F40" s="46">
        <f t="shared" si="1"/>
        <v>1.4403952264853073</v>
      </c>
      <c r="G40" s="45">
        <v>32</v>
      </c>
      <c r="H40" s="46">
        <v>-94.5</v>
      </c>
      <c r="I40" s="45">
        <v>38</v>
      </c>
      <c r="J40" s="46">
        <v>-98</v>
      </c>
      <c r="K40" s="45">
        <v>31</v>
      </c>
      <c r="L40" s="46">
        <v>-97.7</v>
      </c>
      <c r="M40" s="45">
        <v>26</v>
      </c>
      <c r="N40" s="46">
        <v>-97.7</v>
      </c>
      <c r="O40" s="45">
        <v>28</v>
      </c>
      <c r="P40" s="46">
        <v>-96.8</v>
      </c>
      <c r="Q40" s="45">
        <v>4</v>
      </c>
      <c r="R40" s="46">
        <v>-98.9</v>
      </c>
      <c r="S40" s="45">
        <v>739</v>
      </c>
      <c r="T40" s="46">
        <v>34.4</v>
      </c>
    </row>
    <row r="41" spans="1:20" x14ac:dyDescent="0.25">
      <c r="A41" s="8"/>
      <c r="B41" s="22" t="s">
        <v>45</v>
      </c>
      <c r="C41" s="45">
        <v>161</v>
      </c>
      <c r="D41" s="45">
        <v>3084</v>
      </c>
      <c r="E41" s="46">
        <f t="shared" si="0"/>
        <v>-94.77950713359273</v>
      </c>
      <c r="F41" s="46">
        <f t="shared" si="1"/>
        <v>0.25824457846785581</v>
      </c>
      <c r="G41" s="45">
        <v>5</v>
      </c>
      <c r="H41" s="46">
        <v>-96.8</v>
      </c>
      <c r="I41" s="45">
        <v>12</v>
      </c>
      <c r="J41" s="46">
        <v>-97.5</v>
      </c>
      <c r="K41" s="45">
        <v>15</v>
      </c>
      <c r="L41" s="46">
        <v>-97.6</v>
      </c>
      <c r="M41" s="45">
        <v>22</v>
      </c>
      <c r="N41" s="46">
        <v>-96.6</v>
      </c>
      <c r="O41" s="45">
        <v>11</v>
      </c>
      <c r="P41" s="46">
        <v>-97.3</v>
      </c>
      <c r="Q41" s="45">
        <v>6</v>
      </c>
      <c r="R41" s="46">
        <v>-96.7</v>
      </c>
      <c r="S41" s="45">
        <v>90</v>
      </c>
      <c r="T41" s="46">
        <v>-85</v>
      </c>
    </row>
    <row r="42" spans="1:20" x14ac:dyDescent="0.25">
      <c r="A42" s="8"/>
      <c r="B42" s="22" t="s">
        <v>46</v>
      </c>
      <c r="C42" s="45">
        <v>1115</v>
      </c>
      <c r="D42" s="45">
        <v>2459</v>
      </c>
      <c r="E42" s="46">
        <f t="shared" si="0"/>
        <v>-54.656364375762514</v>
      </c>
      <c r="F42" s="46">
        <f t="shared" si="1"/>
        <v>1.7884640061593737</v>
      </c>
      <c r="G42" s="45">
        <v>3</v>
      </c>
      <c r="H42" s="46">
        <v>-98.6</v>
      </c>
      <c r="I42" s="45">
        <v>12</v>
      </c>
      <c r="J42" s="46">
        <v>-97.9</v>
      </c>
      <c r="K42" s="45">
        <v>20</v>
      </c>
      <c r="L42" s="46">
        <v>-93.9</v>
      </c>
      <c r="M42" s="45">
        <v>9</v>
      </c>
      <c r="N42" s="46">
        <v>-97.6</v>
      </c>
      <c r="O42" s="45">
        <v>6</v>
      </c>
      <c r="P42" s="46">
        <v>-98.4</v>
      </c>
      <c r="Q42" s="45">
        <v>2</v>
      </c>
      <c r="R42" s="46">
        <v>-98.7</v>
      </c>
      <c r="S42" s="45">
        <v>1063</v>
      </c>
      <c r="T42" s="46">
        <v>137.80000000000001</v>
      </c>
    </row>
    <row r="43" spans="1:20" x14ac:dyDescent="0.25">
      <c r="A43" s="8"/>
      <c r="B43" s="22" t="s">
        <v>47</v>
      </c>
      <c r="C43" s="45">
        <v>1002</v>
      </c>
      <c r="D43" s="45">
        <v>2180</v>
      </c>
      <c r="E43" s="46">
        <f t="shared" si="0"/>
        <v>-54.036697247706421</v>
      </c>
      <c r="F43" s="46">
        <f t="shared" si="1"/>
        <v>1.6072116001539842</v>
      </c>
      <c r="G43" s="45">
        <v>23</v>
      </c>
      <c r="H43" s="46">
        <v>-58.9</v>
      </c>
      <c r="I43" s="45">
        <v>61</v>
      </c>
      <c r="J43" s="46">
        <v>-78</v>
      </c>
      <c r="K43" s="45">
        <v>69</v>
      </c>
      <c r="L43" s="46">
        <v>-70.5</v>
      </c>
      <c r="M43" s="45">
        <v>37</v>
      </c>
      <c r="N43" s="46">
        <v>-78.5</v>
      </c>
      <c r="O43" s="45">
        <v>21</v>
      </c>
      <c r="P43" s="46">
        <v>-80.599999999999994</v>
      </c>
      <c r="Q43" s="45">
        <v>4</v>
      </c>
      <c r="R43" s="46">
        <v>-90.7</v>
      </c>
      <c r="S43" s="45">
        <v>787</v>
      </c>
      <c r="T43" s="46">
        <v>-39</v>
      </c>
    </row>
    <row r="44" spans="1:20" x14ac:dyDescent="0.25">
      <c r="A44" s="8"/>
      <c r="B44" s="22" t="s">
        <v>49</v>
      </c>
      <c r="C44" s="45">
        <v>68</v>
      </c>
      <c r="D44" s="45">
        <v>1733</v>
      </c>
      <c r="E44" s="46">
        <f t="shared" si="0"/>
        <v>-96.07616849394114</v>
      </c>
      <c r="F44" s="46">
        <f t="shared" si="1"/>
        <v>0.10907224432182727</v>
      </c>
      <c r="G44" s="45">
        <v>3</v>
      </c>
      <c r="H44" s="46">
        <v>-97.4</v>
      </c>
      <c r="I44" s="45">
        <v>5</v>
      </c>
      <c r="J44" s="46">
        <v>-98.8</v>
      </c>
      <c r="K44" s="45">
        <v>10</v>
      </c>
      <c r="L44" s="46">
        <v>-97.8</v>
      </c>
      <c r="M44" s="45">
        <v>7</v>
      </c>
      <c r="N44" s="46">
        <v>-97.7</v>
      </c>
      <c r="O44" s="45">
        <v>1</v>
      </c>
      <c r="P44" s="46">
        <v>-99.5</v>
      </c>
      <c r="Q44" s="45">
        <v>1</v>
      </c>
      <c r="R44" s="46">
        <v>-98.9</v>
      </c>
      <c r="S44" s="45">
        <v>41</v>
      </c>
      <c r="T44" s="46">
        <v>-70.7</v>
      </c>
    </row>
    <row r="45" spans="1:20" x14ac:dyDescent="0.25">
      <c r="A45" s="8"/>
      <c r="B45" s="22" t="s">
        <v>54</v>
      </c>
      <c r="C45" s="45">
        <v>186</v>
      </c>
      <c r="D45" s="45">
        <v>774</v>
      </c>
      <c r="E45" s="46">
        <f t="shared" si="0"/>
        <v>-75.968992248062023</v>
      </c>
      <c r="F45" s="46">
        <f t="shared" si="1"/>
        <v>0.29834466829205697</v>
      </c>
      <c r="G45" s="45">
        <v>0</v>
      </c>
      <c r="H45" s="46">
        <v>-100</v>
      </c>
      <c r="I45" s="45">
        <v>10</v>
      </c>
      <c r="J45" s="46">
        <v>-85.7</v>
      </c>
      <c r="K45" s="45">
        <v>17</v>
      </c>
      <c r="L45" s="46">
        <v>-87.4</v>
      </c>
      <c r="M45" s="45">
        <v>14</v>
      </c>
      <c r="N45" s="46">
        <v>-81.099999999999994</v>
      </c>
      <c r="O45" s="45">
        <v>9</v>
      </c>
      <c r="P45" s="46">
        <v>-85.2</v>
      </c>
      <c r="Q45" s="45">
        <v>5</v>
      </c>
      <c r="R45" s="46">
        <v>-54.5</v>
      </c>
      <c r="S45" s="45">
        <v>131</v>
      </c>
      <c r="T45" s="46">
        <v>-67.7</v>
      </c>
    </row>
    <row r="46" spans="1:20" x14ac:dyDescent="0.25">
      <c r="A46" s="8"/>
      <c r="B46" s="22" t="s">
        <v>48</v>
      </c>
      <c r="C46" s="45">
        <v>20</v>
      </c>
      <c r="D46" s="45">
        <v>663</v>
      </c>
      <c r="E46" s="46">
        <f t="shared" si="0"/>
        <v>-96.983408748114627</v>
      </c>
      <c r="F46" s="46">
        <f t="shared" si="1"/>
        <v>3.2080071859360966E-2</v>
      </c>
      <c r="G46" s="45">
        <v>0</v>
      </c>
      <c r="H46" s="46">
        <v>-100</v>
      </c>
      <c r="I46" s="45">
        <v>4</v>
      </c>
      <c r="J46" s="46">
        <v>-97.7</v>
      </c>
      <c r="K46" s="45">
        <v>3</v>
      </c>
      <c r="L46" s="46">
        <v>-97.4</v>
      </c>
      <c r="M46" s="45">
        <v>3</v>
      </c>
      <c r="N46" s="46">
        <v>-97.6</v>
      </c>
      <c r="O46" s="45">
        <v>2</v>
      </c>
      <c r="P46" s="46">
        <v>-98.2</v>
      </c>
      <c r="Q46" s="45">
        <v>1</v>
      </c>
      <c r="R46" s="46">
        <v>-98.2</v>
      </c>
      <c r="S46" s="45">
        <v>7</v>
      </c>
      <c r="T46" s="46">
        <v>-56.3</v>
      </c>
    </row>
    <row r="47" spans="1:20" x14ac:dyDescent="0.25">
      <c r="A47" s="8"/>
      <c r="B47" s="22" t="s">
        <v>50</v>
      </c>
      <c r="C47" s="45">
        <v>39</v>
      </c>
      <c r="D47" s="45">
        <v>1290</v>
      </c>
      <c r="E47" s="46">
        <f t="shared" si="0"/>
        <v>-96.976744186046517</v>
      </c>
      <c r="F47" s="46">
        <f t="shared" si="1"/>
        <v>6.255614012575389E-2</v>
      </c>
      <c r="G47" s="45">
        <v>5</v>
      </c>
      <c r="H47" s="46">
        <v>-95.2</v>
      </c>
      <c r="I47" s="45">
        <v>4</v>
      </c>
      <c r="J47" s="46">
        <v>-98.9</v>
      </c>
      <c r="K47" s="45">
        <v>6</v>
      </c>
      <c r="L47" s="46">
        <v>-97.5</v>
      </c>
      <c r="M47" s="45">
        <v>4</v>
      </c>
      <c r="N47" s="46">
        <v>-98.3</v>
      </c>
      <c r="O47" s="45">
        <v>3</v>
      </c>
      <c r="P47" s="46">
        <v>-98.6</v>
      </c>
      <c r="Q47" s="45">
        <v>4</v>
      </c>
      <c r="R47" s="46">
        <v>-95.5</v>
      </c>
      <c r="S47" s="45">
        <v>13</v>
      </c>
      <c r="T47" s="46">
        <v>-72.3</v>
      </c>
    </row>
    <row r="48" spans="1:20" x14ac:dyDescent="0.25">
      <c r="A48" s="8"/>
      <c r="B48" s="22" t="s">
        <v>51</v>
      </c>
      <c r="C48" s="45">
        <v>307</v>
      </c>
      <c r="D48" s="45">
        <v>1407</v>
      </c>
      <c r="E48" s="46">
        <f t="shared" si="0"/>
        <v>-78.180525941719964</v>
      </c>
      <c r="F48" s="46">
        <f t="shared" si="1"/>
        <v>0.49242910304119081</v>
      </c>
      <c r="G48" s="45">
        <v>3</v>
      </c>
      <c r="H48" s="46">
        <v>-95.5</v>
      </c>
      <c r="I48" s="45">
        <v>16</v>
      </c>
      <c r="J48" s="46">
        <v>-93.4</v>
      </c>
      <c r="K48" s="45">
        <v>8</v>
      </c>
      <c r="L48" s="46">
        <v>-97</v>
      </c>
      <c r="M48" s="45">
        <v>11</v>
      </c>
      <c r="N48" s="46">
        <v>-94</v>
      </c>
      <c r="O48" s="45">
        <v>3</v>
      </c>
      <c r="P48" s="46">
        <v>-95.5</v>
      </c>
      <c r="Q48" s="45">
        <v>1</v>
      </c>
      <c r="R48" s="46">
        <v>-97.4</v>
      </c>
      <c r="S48" s="45">
        <v>265</v>
      </c>
      <c r="T48" s="46">
        <v>-50.7</v>
      </c>
    </row>
    <row r="49" spans="1:20" x14ac:dyDescent="0.25">
      <c r="A49" s="8"/>
      <c r="B49" s="22" t="s">
        <v>55</v>
      </c>
      <c r="C49" s="45">
        <v>39</v>
      </c>
      <c r="D49" s="45">
        <v>1014</v>
      </c>
      <c r="E49" s="46">
        <f t="shared" si="0"/>
        <v>-96.15384615384616</v>
      </c>
      <c r="F49" s="46">
        <f t="shared" si="1"/>
        <v>6.255614012575389E-2</v>
      </c>
      <c r="G49" s="45">
        <v>1</v>
      </c>
      <c r="H49" s="46">
        <v>-99.1</v>
      </c>
      <c r="I49" s="45">
        <v>6</v>
      </c>
      <c r="J49" s="46">
        <v>-97.9</v>
      </c>
      <c r="K49" s="45">
        <v>10</v>
      </c>
      <c r="L49" s="46">
        <v>-94.4</v>
      </c>
      <c r="M49" s="45">
        <v>0</v>
      </c>
      <c r="N49" s="46">
        <v>-100</v>
      </c>
      <c r="O49" s="45">
        <v>2</v>
      </c>
      <c r="P49" s="46">
        <v>-98.9</v>
      </c>
      <c r="Q49" s="45">
        <v>1</v>
      </c>
      <c r="R49" s="46">
        <v>-98.6</v>
      </c>
      <c r="S49" s="45">
        <v>19</v>
      </c>
      <c r="T49" s="46">
        <v>-54.8</v>
      </c>
    </row>
    <row r="50" spans="1:20" x14ac:dyDescent="0.25">
      <c r="A50" s="8"/>
      <c r="B50" s="22" t="s">
        <v>60</v>
      </c>
      <c r="C50" s="45">
        <v>260</v>
      </c>
      <c r="D50" s="45">
        <v>1003</v>
      </c>
      <c r="E50" s="46">
        <f t="shared" si="0"/>
        <v>-74.077766699900295</v>
      </c>
      <c r="F50" s="46">
        <f t="shared" si="1"/>
        <v>0.41704093417169252</v>
      </c>
      <c r="G50" s="45">
        <v>2</v>
      </c>
      <c r="H50" s="46">
        <v>-98.3</v>
      </c>
      <c r="I50" s="45">
        <v>0</v>
      </c>
      <c r="J50" s="46">
        <v>-100</v>
      </c>
      <c r="K50" s="45">
        <v>1</v>
      </c>
      <c r="L50" s="46">
        <v>-99.5</v>
      </c>
      <c r="M50" s="45">
        <v>3</v>
      </c>
      <c r="N50" s="46">
        <v>-98.5</v>
      </c>
      <c r="O50" s="45">
        <v>0</v>
      </c>
      <c r="P50" s="46">
        <v>-100</v>
      </c>
      <c r="Q50" s="45">
        <v>0</v>
      </c>
      <c r="R50" s="46">
        <v>-100</v>
      </c>
      <c r="S50" s="45">
        <v>254</v>
      </c>
      <c r="T50" s="46">
        <v>252.8</v>
      </c>
    </row>
    <row r="51" spans="1:20" x14ac:dyDescent="0.25">
      <c r="A51" s="8"/>
      <c r="B51" s="22" t="s">
        <v>56</v>
      </c>
      <c r="C51" s="45">
        <v>87</v>
      </c>
      <c r="D51" s="45">
        <v>781</v>
      </c>
      <c r="E51" s="46">
        <f t="shared" si="0"/>
        <v>-88.86043533930858</v>
      </c>
      <c r="F51" s="46">
        <f t="shared" si="1"/>
        <v>0.1395483125882202</v>
      </c>
      <c r="G51" s="45">
        <v>2</v>
      </c>
      <c r="H51" s="46">
        <v>-93.9</v>
      </c>
      <c r="I51" s="45">
        <v>8</v>
      </c>
      <c r="J51" s="46">
        <v>-96.1</v>
      </c>
      <c r="K51" s="45">
        <v>4</v>
      </c>
      <c r="L51" s="46">
        <v>-97.6</v>
      </c>
      <c r="M51" s="45">
        <v>4</v>
      </c>
      <c r="N51" s="46">
        <v>-96.7</v>
      </c>
      <c r="O51" s="45">
        <v>3</v>
      </c>
      <c r="P51" s="46">
        <v>-97.2</v>
      </c>
      <c r="Q51" s="45">
        <v>0</v>
      </c>
      <c r="R51" s="46">
        <v>-100</v>
      </c>
      <c r="S51" s="45">
        <v>66</v>
      </c>
      <c r="T51" s="46">
        <v>-40.5</v>
      </c>
    </row>
    <row r="52" spans="1:20" x14ac:dyDescent="0.25">
      <c r="A52" s="8"/>
      <c r="B52" s="22" t="s">
        <v>53</v>
      </c>
      <c r="C52" s="45">
        <v>168</v>
      </c>
      <c r="D52" s="45">
        <v>1065</v>
      </c>
      <c r="E52" s="46">
        <f t="shared" si="0"/>
        <v>-84.225352112676049</v>
      </c>
      <c r="F52" s="46">
        <f t="shared" si="1"/>
        <v>0.26947260361863212</v>
      </c>
      <c r="G52" s="45">
        <v>1</v>
      </c>
      <c r="H52" s="46">
        <v>-98.5</v>
      </c>
      <c r="I52" s="45">
        <v>4</v>
      </c>
      <c r="J52" s="46">
        <v>-98.3</v>
      </c>
      <c r="K52" s="45">
        <v>4</v>
      </c>
      <c r="L52" s="46">
        <v>-97.5</v>
      </c>
      <c r="M52" s="45">
        <v>7</v>
      </c>
      <c r="N52" s="46">
        <v>-94.5</v>
      </c>
      <c r="O52" s="45">
        <v>1</v>
      </c>
      <c r="P52" s="46">
        <v>-99.1</v>
      </c>
      <c r="Q52" s="45">
        <v>1</v>
      </c>
      <c r="R52" s="46">
        <v>-97.6</v>
      </c>
      <c r="S52" s="45">
        <v>150</v>
      </c>
      <c r="T52" s="46">
        <v>-53.7</v>
      </c>
    </row>
    <row r="53" spans="1:20" x14ac:dyDescent="0.25">
      <c r="A53" s="8"/>
      <c r="B53" s="22" t="s">
        <v>59</v>
      </c>
      <c r="C53" s="45">
        <v>118</v>
      </c>
      <c r="D53" s="45">
        <v>754</v>
      </c>
      <c r="E53" s="46">
        <f t="shared" si="0"/>
        <v>-84.350132625994689</v>
      </c>
      <c r="F53" s="46">
        <f t="shared" si="1"/>
        <v>0.1892724239702297</v>
      </c>
      <c r="G53" s="45">
        <v>2</v>
      </c>
      <c r="H53" s="46">
        <v>-95.5</v>
      </c>
      <c r="I53" s="45">
        <v>8</v>
      </c>
      <c r="J53" s="46">
        <v>-95.7</v>
      </c>
      <c r="K53" s="45">
        <v>6</v>
      </c>
      <c r="L53" s="46">
        <v>-95.9</v>
      </c>
      <c r="M53" s="45">
        <v>4</v>
      </c>
      <c r="N53" s="46">
        <v>-97.1</v>
      </c>
      <c r="O53" s="45">
        <v>5</v>
      </c>
      <c r="P53" s="46">
        <v>-95.8</v>
      </c>
      <c r="Q53" s="45">
        <v>1</v>
      </c>
      <c r="R53" s="46">
        <v>-97.2</v>
      </c>
      <c r="S53" s="45">
        <v>92</v>
      </c>
      <c r="T53" s="46">
        <v>12.2</v>
      </c>
    </row>
    <row r="54" spans="1:20" x14ac:dyDescent="0.25">
      <c r="A54" s="8"/>
      <c r="B54" s="22" t="s">
        <v>62</v>
      </c>
      <c r="C54" s="45">
        <v>117</v>
      </c>
      <c r="D54" s="45">
        <v>381</v>
      </c>
      <c r="E54" s="46">
        <f t="shared" si="0"/>
        <v>-69.29133858267717</v>
      </c>
      <c r="F54" s="46">
        <f t="shared" si="1"/>
        <v>0.18766842037726164</v>
      </c>
      <c r="G54" s="45">
        <v>0</v>
      </c>
      <c r="H54" s="46">
        <v>-100</v>
      </c>
      <c r="I54" s="45">
        <v>9</v>
      </c>
      <c r="J54" s="46">
        <v>-73.5</v>
      </c>
      <c r="K54" s="45">
        <v>15</v>
      </c>
      <c r="L54" s="46">
        <v>-74.099999999999994</v>
      </c>
      <c r="M54" s="45">
        <v>15</v>
      </c>
      <c r="N54" s="46">
        <v>-66.7</v>
      </c>
      <c r="O54" s="45">
        <v>12</v>
      </c>
      <c r="P54" s="46">
        <v>-58.6</v>
      </c>
      <c r="Q54" s="45">
        <v>1</v>
      </c>
      <c r="R54" s="46">
        <v>-93.8</v>
      </c>
      <c r="S54" s="45">
        <v>65</v>
      </c>
      <c r="T54" s="46">
        <v>-66.3</v>
      </c>
    </row>
    <row r="55" spans="1:20" x14ac:dyDescent="0.25">
      <c r="A55" s="8"/>
      <c r="B55" s="22" t="s">
        <v>58</v>
      </c>
      <c r="C55" s="45">
        <v>169</v>
      </c>
      <c r="D55" s="45">
        <v>754</v>
      </c>
      <c r="E55" s="46">
        <f t="shared" si="0"/>
        <v>-77.58620689655173</v>
      </c>
      <c r="F55" s="46">
        <f t="shared" si="1"/>
        <v>0.27107660721160015</v>
      </c>
      <c r="G55" s="45">
        <v>2</v>
      </c>
      <c r="H55" s="46">
        <v>-83.3</v>
      </c>
      <c r="I55" s="45">
        <v>24</v>
      </c>
      <c r="J55" s="46">
        <v>-73.599999999999994</v>
      </c>
      <c r="K55" s="45">
        <v>33</v>
      </c>
      <c r="L55" s="46">
        <v>-79</v>
      </c>
      <c r="M55" s="45">
        <v>21</v>
      </c>
      <c r="N55" s="46">
        <v>-82.8</v>
      </c>
      <c r="O55" s="45">
        <v>9</v>
      </c>
      <c r="P55" s="46">
        <v>-89</v>
      </c>
      <c r="Q55" s="45">
        <v>4</v>
      </c>
      <c r="R55" s="46">
        <v>-92.2</v>
      </c>
      <c r="S55" s="45">
        <v>76</v>
      </c>
      <c r="T55" s="46">
        <v>-68.2</v>
      </c>
    </row>
    <row r="56" spans="1:20" x14ac:dyDescent="0.25">
      <c r="A56" s="8"/>
      <c r="B56" s="22" t="s">
        <v>61</v>
      </c>
      <c r="C56" s="45">
        <v>189</v>
      </c>
      <c r="D56" s="45">
        <v>442</v>
      </c>
      <c r="E56" s="46">
        <f t="shared" si="0"/>
        <v>-57.239819004524882</v>
      </c>
      <c r="F56" s="46">
        <f t="shared" si="1"/>
        <v>0.30315667907096111</v>
      </c>
      <c r="G56" s="45">
        <v>0</v>
      </c>
      <c r="H56" s="46">
        <v>-100</v>
      </c>
      <c r="I56" s="45">
        <v>2</v>
      </c>
      <c r="J56" s="46">
        <v>-95</v>
      </c>
      <c r="K56" s="45">
        <v>1</v>
      </c>
      <c r="L56" s="46">
        <v>-97.1</v>
      </c>
      <c r="M56" s="45">
        <v>4</v>
      </c>
      <c r="N56" s="46">
        <v>-93</v>
      </c>
      <c r="O56" s="45">
        <v>2</v>
      </c>
      <c r="P56" s="46">
        <v>-94.1</v>
      </c>
      <c r="Q56" s="45">
        <v>2</v>
      </c>
      <c r="R56" s="46">
        <v>-86.7</v>
      </c>
      <c r="S56" s="45">
        <v>178</v>
      </c>
      <c r="T56" s="46">
        <v>-30.2</v>
      </c>
    </row>
    <row r="57" spans="1:20" x14ac:dyDescent="0.25">
      <c r="A57" s="8"/>
      <c r="B57" s="22" t="s">
        <v>52</v>
      </c>
      <c r="C57" s="45">
        <v>79</v>
      </c>
      <c r="D57" s="45">
        <v>782</v>
      </c>
      <c r="E57" s="46">
        <f t="shared" si="0"/>
        <v>-89.897698209718669</v>
      </c>
      <c r="F57" s="46">
        <f t="shared" si="1"/>
        <v>0.12671628384447581</v>
      </c>
      <c r="G57" s="45">
        <v>5</v>
      </c>
      <c r="H57" s="46">
        <v>-92.4</v>
      </c>
      <c r="I57" s="45">
        <v>6</v>
      </c>
      <c r="J57" s="46">
        <v>-96.8</v>
      </c>
      <c r="K57" s="45">
        <v>12</v>
      </c>
      <c r="L57" s="46">
        <v>-89</v>
      </c>
      <c r="M57" s="45">
        <v>5</v>
      </c>
      <c r="N57" s="46">
        <v>-96.8</v>
      </c>
      <c r="O57" s="45">
        <v>4</v>
      </c>
      <c r="P57" s="46">
        <v>-97.4</v>
      </c>
      <c r="Q57" s="45">
        <v>1</v>
      </c>
      <c r="R57" s="46">
        <v>-97.9</v>
      </c>
      <c r="S57" s="45">
        <v>46</v>
      </c>
      <c r="T57" s="46">
        <v>-27</v>
      </c>
    </row>
    <row r="58" spans="1:20" x14ac:dyDescent="0.25">
      <c r="A58" s="8"/>
      <c r="B58" s="22" t="s">
        <v>57</v>
      </c>
      <c r="C58" s="45">
        <v>37</v>
      </c>
      <c r="D58" s="45">
        <v>645</v>
      </c>
      <c r="E58" s="46">
        <f t="shared" si="0"/>
        <v>-94.263565891472865</v>
      </c>
      <c r="F58" s="46">
        <f t="shared" si="1"/>
        <v>5.9348132939817791E-2</v>
      </c>
      <c r="G58" s="45">
        <v>1</v>
      </c>
      <c r="H58" s="46">
        <v>-97.7</v>
      </c>
      <c r="I58" s="45">
        <v>5</v>
      </c>
      <c r="J58" s="46">
        <v>-95.6</v>
      </c>
      <c r="K58" s="45">
        <v>7</v>
      </c>
      <c r="L58" s="46">
        <v>-95.6</v>
      </c>
      <c r="M58" s="45">
        <v>3</v>
      </c>
      <c r="N58" s="46">
        <v>-97.9</v>
      </c>
      <c r="O58" s="45">
        <v>2</v>
      </c>
      <c r="P58" s="46">
        <v>-98.1</v>
      </c>
      <c r="Q58" s="45">
        <v>0</v>
      </c>
      <c r="R58" s="46">
        <v>-100</v>
      </c>
      <c r="S58" s="45">
        <v>19</v>
      </c>
      <c r="T58" s="46">
        <v>-48.6</v>
      </c>
    </row>
    <row r="59" spans="1:20" x14ac:dyDescent="0.25">
      <c r="A59" s="8"/>
      <c r="B59" s="22" t="s">
        <v>63</v>
      </c>
      <c r="C59" s="45">
        <v>368</v>
      </c>
      <c r="D59" s="45">
        <v>2941</v>
      </c>
      <c r="E59" s="46">
        <f t="shared" si="0"/>
        <v>-87.487249234954106</v>
      </c>
      <c r="F59" s="46">
        <f t="shared" si="1"/>
        <v>0.59027332221224182</v>
      </c>
      <c r="G59" s="45">
        <v>12</v>
      </c>
      <c r="H59" s="46">
        <v>-91.8</v>
      </c>
      <c r="I59" s="45">
        <v>15</v>
      </c>
      <c r="J59" s="46">
        <v>-97.5</v>
      </c>
      <c r="K59" s="45">
        <v>18</v>
      </c>
      <c r="L59" s="46">
        <v>-96.7</v>
      </c>
      <c r="M59" s="45">
        <v>12</v>
      </c>
      <c r="N59" s="46">
        <v>-96.6</v>
      </c>
      <c r="O59" s="45">
        <v>6</v>
      </c>
      <c r="P59" s="46">
        <v>-97.4</v>
      </c>
      <c r="Q59" s="45">
        <v>6</v>
      </c>
      <c r="R59" s="46">
        <v>-95.1</v>
      </c>
      <c r="S59" s="45">
        <v>299</v>
      </c>
      <c r="T59" s="46">
        <v>-68.599999999999994</v>
      </c>
    </row>
    <row r="60" spans="1:20" x14ac:dyDescent="0.25">
      <c r="A60" s="9"/>
      <c r="B60" s="22" t="s">
        <v>64</v>
      </c>
      <c r="C60" s="45">
        <v>9054</v>
      </c>
      <c r="D60" s="45">
        <v>73513</v>
      </c>
      <c r="E60" s="46">
        <f t="shared" si="0"/>
        <v>-87.683811026621143</v>
      </c>
      <c r="F60" s="46">
        <f t="shared" si="1"/>
        <v>14.52264853073271</v>
      </c>
      <c r="G60" s="45">
        <v>232</v>
      </c>
      <c r="H60" s="46">
        <v>-96.1</v>
      </c>
      <c r="I60" s="45">
        <v>506</v>
      </c>
      <c r="J60" s="46">
        <v>-96.5</v>
      </c>
      <c r="K60" s="45">
        <v>567</v>
      </c>
      <c r="L60" s="46">
        <v>-96.2</v>
      </c>
      <c r="M60" s="45">
        <v>414</v>
      </c>
      <c r="N60" s="46">
        <v>-96.4</v>
      </c>
      <c r="O60" s="45">
        <v>303</v>
      </c>
      <c r="P60" s="46">
        <v>-96.7</v>
      </c>
      <c r="Q60" s="45">
        <v>140</v>
      </c>
      <c r="R60" s="46">
        <v>-96.9</v>
      </c>
      <c r="S60" s="45">
        <v>6892</v>
      </c>
      <c r="T60" s="46">
        <v>-48.1</v>
      </c>
    </row>
    <row r="61" spans="1:20" x14ac:dyDescent="0.25">
      <c r="A61" s="10" t="s">
        <v>65</v>
      </c>
      <c r="B61" s="22" t="s">
        <v>66</v>
      </c>
      <c r="C61" s="45">
        <v>230</v>
      </c>
      <c r="D61" s="45">
        <v>19289</v>
      </c>
      <c r="E61" s="46">
        <f t="shared" si="0"/>
        <v>-98.807610555238739</v>
      </c>
      <c r="F61" s="46">
        <f t="shared" si="1"/>
        <v>0.36892082638265106</v>
      </c>
      <c r="G61" s="45">
        <v>5</v>
      </c>
      <c r="H61" s="46">
        <v>-99.9</v>
      </c>
      <c r="I61" s="45">
        <v>32</v>
      </c>
      <c r="J61" s="46">
        <v>-99.2</v>
      </c>
      <c r="K61" s="45">
        <v>36</v>
      </c>
      <c r="L61" s="46">
        <v>-98.8</v>
      </c>
      <c r="M61" s="45">
        <v>27</v>
      </c>
      <c r="N61" s="46">
        <v>-99.2</v>
      </c>
      <c r="O61" s="45">
        <v>20</v>
      </c>
      <c r="P61" s="46">
        <v>-99.2</v>
      </c>
      <c r="Q61" s="45">
        <v>4</v>
      </c>
      <c r="R61" s="46">
        <v>-99.7</v>
      </c>
      <c r="S61" s="45">
        <v>106</v>
      </c>
      <c r="T61" s="46">
        <v>-66.3</v>
      </c>
    </row>
    <row r="62" spans="1:20" x14ac:dyDescent="0.25">
      <c r="A62" s="8"/>
      <c r="B62" s="22" t="s">
        <v>67</v>
      </c>
      <c r="C62" s="45">
        <v>125</v>
      </c>
      <c r="D62" s="45">
        <v>4355</v>
      </c>
      <c r="E62" s="46">
        <f t="shared" si="0"/>
        <v>-97.12973593570608</v>
      </c>
      <c r="F62" s="46">
        <f t="shared" si="1"/>
        <v>0.20050044912100604</v>
      </c>
      <c r="G62" s="45">
        <v>0</v>
      </c>
      <c r="H62" s="46">
        <v>-100</v>
      </c>
      <c r="I62" s="45">
        <v>14</v>
      </c>
      <c r="J62" s="46">
        <v>-98.6</v>
      </c>
      <c r="K62" s="45">
        <v>13</v>
      </c>
      <c r="L62" s="46">
        <v>-98.3</v>
      </c>
      <c r="M62" s="45">
        <v>5</v>
      </c>
      <c r="N62" s="46">
        <v>-99.1</v>
      </c>
      <c r="O62" s="45">
        <v>11</v>
      </c>
      <c r="P62" s="46">
        <v>-98.1</v>
      </c>
      <c r="Q62" s="45">
        <v>14</v>
      </c>
      <c r="R62" s="46">
        <v>-95.8</v>
      </c>
      <c r="S62" s="45">
        <v>68</v>
      </c>
      <c r="T62" s="46">
        <v>-73.599999999999994</v>
      </c>
    </row>
    <row r="63" spans="1:20" x14ac:dyDescent="0.25">
      <c r="A63" s="8"/>
      <c r="B63" s="22" t="s">
        <v>68</v>
      </c>
      <c r="C63" s="45">
        <v>32</v>
      </c>
      <c r="D63" s="45">
        <v>252</v>
      </c>
      <c r="E63" s="46">
        <f t="shared" si="0"/>
        <v>-87.301587301587304</v>
      </c>
      <c r="F63" s="46">
        <f t="shared" si="1"/>
        <v>5.1328114974977537E-2</v>
      </c>
      <c r="G63" s="45">
        <v>0</v>
      </c>
      <c r="H63" s="46">
        <v>-100</v>
      </c>
      <c r="I63" s="45">
        <v>0</v>
      </c>
      <c r="J63" s="46">
        <v>-100</v>
      </c>
      <c r="K63" s="45">
        <v>2</v>
      </c>
      <c r="L63" s="46">
        <v>-93.9</v>
      </c>
      <c r="M63" s="45">
        <v>0</v>
      </c>
      <c r="N63" s="46">
        <v>-100</v>
      </c>
      <c r="O63" s="45">
        <v>0</v>
      </c>
      <c r="P63" s="46">
        <v>-100</v>
      </c>
      <c r="Q63" s="45">
        <v>0</v>
      </c>
      <c r="R63" s="46">
        <v>-100</v>
      </c>
      <c r="S63" s="45">
        <v>30</v>
      </c>
      <c r="T63" s="46">
        <v>-64.3</v>
      </c>
    </row>
    <row r="64" spans="1:20" x14ac:dyDescent="0.25">
      <c r="A64" s="9"/>
      <c r="B64" s="22" t="s">
        <v>69</v>
      </c>
      <c r="C64" s="45">
        <v>387</v>
      </c>
      <c r="D64" s="45">
        <v>23896</v>
      </c>
      <c r="E64" s="46">
        <f t="shared" si="0"/>
        <v>-98.380482089052563</v>
      </c>
      <c r="F64" s="46">
        <f t="shared" si="1"/>
        <v>0.62074939047863475</v>
      </c>
      <c r="G64" s="45">
        <v>5</v>
      </c>
      <c r="H64" s="46">
        <v>-99.9</v>
      </c>
      <c r="I64" s="45">
        <v>46</v>
      </c>
      <c r="J64" s="46">
        <v>-99.1</v>
      </c>
      <c r="K64" s="45">
        <v>51</v>
      </c>
      <c r="L64" s="46">
        <v>-98.6</v>
      </c>
      <c r="M64" s="45">
        <v>32</v>
      </c>
      <c r="N64" s="46">
        <v>-99.2</v>
      </c>
      <c r="O64" s="45">
        <v>31</v>
      </c>
      <c r="P64" s="46">
        <v>-99</v>
      </c>
      <c r="Q64" s="45">
        <v>18</v>
      </c>
      <c r="R64" s="46">
        <v>-98.9</v>
      </c>
      <c r="S64" s="45">
        <v>204</v>
      </c>
      <c r="T64" s="46">
        <v>-68.900000000000006</v>
      </c>
    </row>
    <row r="65" spans="1:20" x14ac:dyDescent="0.25">
      <c r="A65" s="10" t="s">
        <v>70</v>
      </c>
      <c r="B65" s="22" t="s">
        <v>71</v>
      </c>
      <c r="C65" s="45">
        <v>98</v>
      </c>
      <c r="D65" s="45">
        <v>922</v>
      </c>
      <c r="E65" s="46">
        <f t="shared" si="0"/>
        <v>-89.370932754880698</v>
      </c>
      <c r="F65" s="46">
        <f t="shared" si="1"/>
        <v>0.15719235211086874</v>
      </c>
      <c r="G65" s="45">
        <v>1</v>
      </c>
      <c r="H65" s="46">
        <v>-98.3</v>
      </c>
      <c r="I65" s="45">
        <v>29</v>
      </c>
      <c r="J65" s="46">
        <v>-90.5</v>
      </c>
      <c r="K65" s="45">
        <v>16</v>
      </c>
      <c r="L65" s="46">
        <v>-92</v>
      </c>
      <c r="M65" s="45">
        <v>4</v>
      </c>
      <c r="N65" s="46">
        <v>-95.5</v>
      </c>
      <c r="O65" s="45">
        <v>1</v>
      </c>
      <c r="P65" s="46">
        <v>-99.2</v>
      </c>
      <c r="Q65" s="45">
        <v>0</v>
      </c>
      <c r="R65" s="46">
        <v>-100</v>
      </c>
      <c r="S65" s="45">
        <v>47</v>
      </c>
      <c r="T65" s="46">
        <v>-54.8</v>
      </c>
    </row>
    <row r="66" spans="1:20" x14ac:dyDescent="0.25">
      <c r="A66" s="8"/>
      <c r="B66" s="22" t="s">
        <v>72</v>
      </c>
      <c r="C66" s="45">
        <v>718</v>
      </c>
      <c r="D66" s="45">
        <v>3078</v>
      </c>
      <c r="E66" s="46">
        <f t="shared" si="0"/>
        <v>-76.673164392462638</v>
      </c>
      <c r="F66" s="46">
        <f t="shared" si="1"/>
        <v>1.1516745797510588</v>
      </c>
      <c r="G66" s="45">
        <v>27</v>
      </c>
      <c r="H66" s="46">
        <v>-73</v>
      </c>
      <c r="I66" s="45">
        <v>52</v>
      </c>
      <c r="J66" s="46">
        <v>-92.4</v>
      </c>
      <c r="K66" s="45">
        <v>80</v>
      </c>
      <c r="L66" s="46">
        <v>-89.4</v>
      </c>
      <c r="M66" s="45">
        <v>31</v>
      </c>
      <c r="N66" s="46">
        <v>-93.7</v>
      </c>
      <c r="O66" s="45">
        <v>14</v>
      </c>
      <c r="P66" s="46">
        <v>-94</v>
      </c>
      <c r="Q66" s="45">
        <v>2</v>
      </c>
      <c r="R66" s="46">
        <v>-97.8</v>
      </c>
      <c r="S66" s="45">
        <v>512</v>
      </c>
      <c r="T66" s="46">
        <v>-28.5</v>
      </c>
    </row>
    <row r="67" spans="1:20" x14ac:dyDescent="0.25">
      <c r="A67" s="9"/>
      <c r="B67" s="22" t="s">
        <v>73</v>
      </c>
      <c r="C67" s="45">
        <v>816</v>
      </c>
      <c r="D67" s="45">
        <v>4000</v>
      </c>
      <c r="E67" s="46">
        <f t="shared" si="0"/>
        <v>-79.600000000000009</v>
      </c>
      <c r="F67" s="46">
        <f t="shared" si="1"/>
        <v>1.3088669318619275</v>
      </c>
      <c r="G67" s="45">
        <v>28</v>
      </c>
      <c r="H67" s="46">
        <v>-82.5</v>
      </c>
      <c r="I67" s="45">
        <v>81</v>
      </c>
      <c r="J67" s="46">
        <v>-91.8</v>
      </c>
      <c r="K67" s="45">
        <v>96</v>
      </c>
      <c r="L67" s="46">
        <v>-90</v>
      </c>
      <c r="M67" s="45">
        <v>35</v>
      </c>
      <c r="N67" s="46">
        <v>-94</v>
      </c>
      <c r="O67" s="45">
        <v>15</v>
      </c>
      <c r="P67" s="46">
        <v>-95.8</v>
      </c>
      <c r="Q67" s="45">
        <v>2</v>
      </c>
      <c r="R67" s="46">
        <v>-98.5</v>
      </c>
      <c r="S67" s="45">
        <v>559</v>
      </c>
      <c r="T67" s="46">
        <v>-31.8</v>
      </c>
    </row>
    <row r="68" spans="1:20" x14ac:dyDescent="0.25">
      <c r="A68" s="10" t="s">
        <v>74</v>
      </c>
      <c r="B68" s="22" t="s">
        <v>75</v>
      </c>
      <c r="C68" s="45">
        <v>0</v>
      </c>
      <c r="D68" s="45">
        <v>47</v>
      </c>
      <c r="E68" s="46">
        <f t="shared" si="0"/>
        <v>-100</v>
      </c>
      <c r="F68" s="46">
        <f t="shared" si="1"/>
        <v>0</v>
      </c>
      <c r="G68" s="45">
        <v>0</v>
      </c>
      <c r="H68" s="46">
        <v>-100</v>
      </c>
      <c r="I68" s="45">
        <v>0</v>
      </c>
      <c r="J68" s="46">
        <v>-100</v>
      </c>
      <c r="K68" s="45">
        <v>0</v>
      </c>
      <c r="L68" s="46">
        <v>-100</v>
      </c>
      <c r="M68" s="45">
        <v>0</v>
      </c>
      <c r="N68" s="46">
        <v>-100</v>
      </c>
      <c r="O68" s="45">
        <v>0</v>
      </c>
      <c r="P68" s="46">
        <v>-100</v>
      </c>
      <c r="Q68" s="45">
        <v>0</v>
      </c>
      <c r="R68" s="46">
        <v>-100</v>
      </c>
      <c r="S68" s="45">
        <v>0</v>
      </c>
      <c r="T68" s="46">
        <v>-100</v>
      </c>
    </row>
    <row r="69" spans="1:20" x14ac:dyDescent="0.25">
      <c r="A69" s="9"/>
      <c r="B69" s="22" t="s">
        <v>114</v>
      </c>
      <c r="C69" s="45">
        <v>0</v>
      </c>
      <c r="D69" s="45">
        <v>47</v>
      </c>
      <c r="E69" s="46">
        <f t="shared" si="0"/>
        <v>-100</v>
      </c>
      <c r="F69" s="46">
        <f t="shared" si="1"/>
        <v>0</v>
      </c>
      <c r="G69" s="45">
        <v>0</v>
      </c>
      <c r="H69" s="46">
        <v>-100</v>
      </c>
      <c r="I69" s="45">
        <v>0</v>
      </c>
      <c r="J69" s="46">
        <v>-100</v>
      </c>
      <c r="K69" s="45">
        <v>0</v>
      </c>
      <c r="L69" s="46">
        <v>-100</v>
      </c>
      <c r="M69" s="45">
        <v>0</v>
      </c>
      <c r="N69" s="46">
        <v>-100</v>
      </c>
      <c r="O69" s="45">
        <v>0</v>
      </c>
      <c r="P69" s="46">
        <v>-100</v>
      </c>
      <c r="Q69" s="45">
        <v>0</v>
      </c>
      <c r="R69" s="46">
        <v>-100</v>
      </c>
      <c r="S69" s="45">
        <v>0</v>
      </c>
      <c r="T69" s="46">
        <v>-100</v>
      </c>
    </row>
    <row r="70" spans="1:20" x14ac:dyDescent="0.25">
      <c r="A70" s="10" t="s">
        <v>76</v>
      </c>
      <c r="B70" s="22" t="s">
        <v>76</v>
      </c>
      <c r="C70" s="45">
        <v>915</v>
      </c>
      <c r="D70" s="45">
        <v>5281</v>
      </c>
      <c r="E70" s="46">
        <f t="shared" si="0"/>
        <v>-82.67373603484188</v>
      </c>
      <c r="F70" s="46">
        <f t="shared" si="1"/>
        <v>1.4676632875657643</v>
      </c>
      <c r="G70" s="45">
        <v>21</v>
      </c>
      <c r="H70" s="46">
        <v>-76.099999999999994</v>
      </c>
      <c r="I70" s="45">
        <v>83</v>
      </c>
      <c r="J70" s="46">
        <v>-77.599999999999994</v>
      </c>
      <c r="K70" s="45">
        <v>101</v>
      </c>
      <c r="L70" s="46">
        <v>-81.8</v>
      </c>
      <c r="M70" s="45">
        <v>198</v>
      </c>
      <c r="N70" s="46">
        <v>-80.400000000000006</v>
      </c>
      <c r="O70" s="45">
        <v>250</v>
      </c>
      <c r="P70" s="46">
        <v>-84.3</v>
      </c>
      <c r="Q70" s="45">
        <v>262</v>
      </c>
      <c r="R70" s="46">
        <v>-84.3</v>
      </c>
      <c r="S70" s="45">
        <v>0</v>
      </c>
      <c r="T70" s="46" t="s">
        <v>142</v>
      </c>
    </row>
    <row r="71" spans="1:20" x14ac:dyDescent="0.25">
      <c r="A71" s="9"/>
      <c r="B71" s="22" t="s">
        <v>115</v>
      </c>
      <c r="C71" s="45">
        <v>915</v>
      </c>
      <c r="D71" s="45">
        <v>5281</v>
      </c>
      <c r="E71" s="46">
        <f t="shared" ref="E71" si="2">(C71/D71-1)*100</f>
        <v>-82.67373603484188</v>
      </c>
      <c r="F71" s="46">
        <f t="shared" ref="F71" si="3">(C71/$C$4)*100</f>
        <v>1.4676632875657643</v>
      </c>
      <c r="G71" s="45">
        <v>21</v>
      </c>
      <c r="H71" s="46">
        <v>-76.099999999999994</v>
      </c>
      <c r="I71" s="45">
        <v>83</v>
      </c>
      <c r="J71" s="46">
        <v>-77.599999999999994</v>
      </c>
      <c r="K71" s="45">
        <v>101</v>
      </c>
      <c r="L71" s="46">
        <v>-81.8</v>
      </c>
      <c r="M71" s="45">
        <v>198</v>
      </c>
      <c r="N71" s="46">
        <v>-80.400000000000006</v>
      </c>
      <c r="O71" s="45">
        <v>250</v>
      </c>
      <c r="P71" s="46">
        <v>-84.3</v>
      </c>
      <c r="Q71" s="45">
        <v>262</v>
      </c>
      <c r="R71" s="46">
        <v>-84.3</v>
      </c>
      <c r="S71" s="45">
        <v>0</v>
      </c>
      <c r="T71" s="46" t="s">
        <v>142</v>
      </c>
    </row>
  </sheetData>
  <mergeCells count="12">
    <mergeCell ref="A4:B4"/>
    <mergeCell ref="A1:T1"/>
    <mergeCell ref="A2:A3"/>
    <mergeCell ref="B2:B3"/>
    <mergeCell ref="C2:F2"/>
    <mergeCell ref="G2:H2"/>
    <mergeCell ref="I2:J2"/>
    <mergeCell ref="K2:L2"/>
    <mergeCell ref="M2:N2"/>
    <mergeCell ref="O2:P2"/>
    <mergeCell ref="Q2:R2"/>
    <mergeCell ref="S2:T2"/>
  </mergeCells>
  <phoneticPr fontId="16" type="noConversion"/>
  <pageMargins left="0.70866141732283472" right="0.70866141732283472" top="0.74803149606299213" bottom="0.74803149606299213" header="0.31496062992125984" footer="0.31496062992125984"/>
  <pageSetup paperSize="9" scale="5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71"/>
  <sheetViews>
    <sheetView showGridLines="0" zoomScaleNormal="100" workbookViewId="0">
      <selection sqref="A1:P1"/>
    </sheetView>
  </sheetViews>
  <sheetFormatPr defaultRowHeight="13.5" x14ac:dyDescent="0.25"/>
  <cols>
    <col min="1" max="1" width="8.5703125" bestFit="1" customWidth="1"/>
    <col min="2" max="2" width="16.140625" bestFit="1" customWidth="1"/>
    <col min="3" max="3" width="10.7109375" style="4" customWidth="1"/>
    <col min="4" max="4" width="9.85546875" style="4" customWidth="1"/>
    <col min="5" max="5" width="8.140625" style="4" customWidth="1"/>
    <col min="6" max="6" width="7.28515625" style="4" customWidth="1"/>
    <col min="7" max="7" width="9.85546875" style="12" customWidth="1"/>
    <col min="8" max="8" width="8.140625" style="12" customWidth="1"/>
    <col min="9" max="9" width="7.5703125" style="12" customWidth="1"/>
    <col min="10" max="10" width="7.85546875" style="12" customWidth="1"/>
    <col min="11" max="11" width="8.140625" style="12" customWidth="1"/>
    <col min="12" max="12" width="8.5703125" style="12" customWidth="1"/>
    <col min="13" max="13" width="7.5703125" style="12" customWidth="1"/>
    <col min="14" max="14" width="8.5703125" style="12" customWidth="1"/>
    <col min="15" max="15" width="8.42578125" style="12" customWidth="1"/>
    <col min="16" max="16" width="7.5703125" style="12" customWidth="1"/>
  </cols>
  <sheetData>
    <row r="1" spans="1:16" ht="26.25" x14ac:dyDescent="0.25">
      <c r="A1" s="70" t="s">
        <v>135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6" x14ac:dyDescent="0.25">
      <c r="A2" s="64" t="s">
        <v>1</v>
      </c>
      <c r="B2" s="64" t="s">
        <v>2</v>
      </c>
      <c r="C2" s="66" t="s">
        <v>3</v>
      </c>
      <c r="D2" s="67"/>
      <c r="E2" s="67"/>
      <c r="F2" s="68"/>
      <c r="G2" s="66" t="s">
        <v>88</v>
      </c>
      <c r="H2" s="68"/>
      <c r="I2" s="66" t="s">
        <v>89</v>
      </c>
      <c r="J2" s="68"/>
      <c r="K2" s="66" t="s">
        <v>90</v>
      </c>
      <c r="L2" s="68"/>
      <c r="M2" s="66" t="s">
        <v>91</v>
      </c>
      <c r="N2" s="68"/>
      <c r="O2" s="66" t="s">
        <v>74</v>
      </c>
      <c r="P2" s="68"/>
    </row>
    <row r="3" spans="1:16" ht="24" x14ac:dyDescent="0.25">
      <c r="A3" s="65"/>
      <c r="B3" s="65"/>
      <c r="C3" s="6" t="s">
        <v>79</v>
      </c>
      <c r="D3" s="6" t="s">
        <v>80</v>
      </c>
      <c r="E3" s="11" t="s">
        <v>81</v>
      </c>
      <c r="F3" s="11" t="s">
        <v>82</v>
      </c>
      <c r="G3" s="6" t="s">
        <v>79</v>
      </c>
      <c r="H3" s="11" t="s">
        <v>81</v>
      </c>
      <c r="I3" s="6" t="s">
        <v>79</v>
      </c>
      <c r="J3" s="11" t="s">
        <v>81</v>
      </c>
      <c r="K3" s="6" t="s">
        <v>79</v>
      </c>
      <c r="L3" s="11" t="s">
        <v>81</v>
      </c>
      <c r="M3" s="6" t="s">
        <v>79</v>
      </c>
      <c r="N3" s="11" t="s">
        <v>81</v>
      </c>
      <c r="O3" s="6" t="s">
        <v>79</v>
      </c>
      <c r="P3" s="11" t="s">
        <v>81</v>
      </c>
    </row>
    <row r="4" spans="1:16" x14ac:dyDescent="0.25">
      <c r="A4" s="69" t="s">
        <v>116</v>
      </c>
      <c r="B4" s="62"/>
      <c r="C4" s="43">
        <v>62344</v>
      </c>
      <c r="D4" s="43">
        <v>1456888</v>
      </c>
      <c r="E4" s="44">
        <f>(C4/D4-1)*100</f>
        <v>-95.720741745419005</v>
      </c>
      <c r="F4" s="44">
        <v>100</v>
      </c>
      <c r="G4" s="47">
        <v>11893</v>
      </c>
      <c r="H4" s="17">
        <v>-99</v>
      </c>
      <c r="I4" s="47">
        <v>1172</v>
      </c>
      <c r="J4" s="17">
        <v>-91.2</v>
      </c>
      <c r="K4" s="47">
        <v>771</v>
      </c>
      <c r="L4" s="17">
        <v>-87.8</v>
      </c>
      <c r="M4" s="47">
        <v>2306</v>
      </c>
      <c r="N4" s="17">
        <v>-89.8</v>
      </c>
      <c r="O4" s="47">
        <v>46202</v>
      </c>
      <c r="P4" s="17">
        <v>-72.400000000000006</v>
      </c>
    </row>
    <row r="5" spans="1:16" x14ac:dyDescent="0.25">
      <c r="A5" s="7" t="s">
        <v>8</v>
      </c>
      <c r="B5" s="25" t="s">
        <v>9</v>
      </c>
      <c r="C5" s="45">
        <v>7987</v>
      </c>
      <c r="D5" s="45">
        <v>508877</v>
      </c>
      <c r="E5" s="46">
        <f>(C5/D5-1)*100</f>
        <v>-98.430465515242389</v>
      </c>
      <c r="F5" s="46">
        <f>(C5/$C$4)*100</f>
        <v>12.811176697035801</v>
      </c>
      <c r="G5" s="45">
        <v>411</v>
      </c>
      <c r="H5" s="46">
        <v>-99.9</v>
      </c>
      <c r="I5" s="45">
        <v>213</v>
      </c>
      <c r="J5" s="46">
        <v>-94.6</v>
      </c>
      <c r="K5" s="45">
        <v>7</v>
      </c>
      <c r="L5" s="46">
        <v>-99</v>
      </c>
      <c r="M5" s="45">
        <v>768</v>
      </c>
      <c r="N5" s="46">
        <v>-94.2</v>
      </c>
      <c r="O5" s="45">
        <v>6588</v>
      </c>
      <c r="P5" s="46">
        <v>-88.5</v>
      </c>
    </row>
    <row r="6" spans="1:16" x14ac:dyDescent="0.25">
      <c r="A6" s="8"/>
      <c r="B6" s="26" t="s">
        <v>10</v>
      </c>
      <c r="C6" s="45">
        <v>951</v>
      </c>
      <c r="D6" s="45">
        <v>255356</v>
      </c>
      <c r="E6" s="46">
        <f t="shared" ref="E6:E70" si="0">(C6/D6-1)*100</f>
        <v>-99.627578752800019</v>
      </c>
      <c r="F6" s="46">
        <f t="shared" ref="F6:F70" si="1">(C6/$C$4)*100</f>
        <v>1.5254074169126139</v>
      </c>
      <c r="G6" s="45">
        <v>33</v>
      </c>
      <c r="H6" s="46">
        <v>-100</v>
      </c>
      <c r="I6" s="45">
        <v>256</v>
      </c>
      <c r="J6" s="46">
        <v>-85.3</v>
      </c>
      <c r="K6" s="45">
        <v>8</v>
      </c>
      <c r="L6" s="46">
        <v>-95.2</v>
      </c>
      <c r="M6" s="45">
        <v>57</v>
      </c>
      <c r="N6" s="46">
        <v>-92.6</v>
      </c>
      <c r="O6" s="45">
        <v>597</v>
      </c>
      <c r="P6" s="46">
        <v>-84.7</v>
      </c>
    </row>
    <row r="7" spans="1:16" x14ac:dyDescent="0.25">
      <c r="A7" s="8"/>
      <c r="B7" s="26" t="s">
        <v>11</v>
      </c>
      <c r="C7" s="45">
        <v>264</v>
      </c>
      <c r="D7" s="45">
        <v>90379</v>
      </c>
      <c r="E7" s="46">
        <f t="shared" si="0"/>
        <v>-99.707896745925495</v>
      </c>
      <c r="F7" s="46">
        <f t="shared" si="1"/>
        <v>0.42345694854356469</v>
      </c>
      <c r="G7" s="45">
        <v>34</v>
      </c>
      <c r="H7" s="46">
        <v>-100</v>
      </c>
      <c r="I7" s="45">
        <v>44</v>
      </c>
      <c r="J7" s="46">
        <v>-44.3</v>
      </c>
      <c r="K7" s="45">
        <v>0</v>
      </c>
      <c r="L7" s="46">
        <v>-100</v>
      </c>
      <c r="M7" s="45">
        <v>23</v>
      </c>
      <c r="N7" s="46">
        <v>-91.4</v>
      </c>
      <c r="O7" s="45">
        <v>163</v>
      </c>
      <c r="P7" s="46">
        <v>-85.7</v>
      </c>
    </row>
    <row r="8" spans="1:16" x14ac:dyDescent="0.25">
      <c r="A8" s="8"/>
      <c r="B8" s="26" t="s">
        <v>13</v>
      </c>
      <c r="C8" s="45">
        <v>59</v>
      </c>
      <c r="D8" s="45">
        <v>71751</v>
      </c>
      <c r="E8" s="46">
        <f t="shared" si="0"/>
        <v>-99.917771180889474</v>
      </c>
      <c r="F8" s="46">
        <f t="shared" si="1"/>
        <v>9.4636211985114849E-2</v>
      </c>
      <c r="G8" s="45">
        <v>7</v>
      </c>
      <c r="H8" s="46">
        <v>-100</v>
      </c>
      <c r="I8" s="45">
        <v>15</v>
      </c>
      <c r="J8" s="46">
        <v>-69.400000000000006</v>
      </c>
      <c r="K8" s="45">
        <v>0</v>
      </c>
      <c r="L8" s="46">
        <v>-100</v>
      </c>
      <c r="M8" s="45">
        <v>21</v>
      </c>
      <c r="N8" s="46">
        <v>-88.6</v>
      </c>
      <c r="O8" s="45">
        <v>16</v>
      </c>
      <c r="P8" s="46">
        <v>-98.2</v>
      </c>
    </row>
    <row r="9" spans="1:16" s="4" customFormat="1" x14ac:dyDescent="0.25">
      <c r="A9" s="8"/>
      <c r="B9" s="32" t="s">
        <v>132</v>
      </c>
      <c r="C9" s="45">
        <v>3</v>
      </c>
      <c r="D9" s="45">
        <v>8342</v>
      </c>
      <c r="E9" s="46">
        <f t="shared" ref="E9" si="2">(C9/D9-1)*100</f>
        <v>-99.964037401102857</v>
      </c>
      <c r="F9" s="46">
        <f t="shared" ref="F9" si="3">(C9/$C$4)*100</f>
        <v>4.8120107789041446E-3</v>
      </c>
      <c r="G9" s="45">
        <v>0</v>
      </c>
      <c r="H9" s="46">
        <v>-100</v>
      </c>
      <c r="I9" s="45">
        <v>1</v>
      </c>
      <c r="J9" s="46">
        <v>-50</v>
      </c>
      <c r="K9" s="45">
        <v>0</v>
      </c>
      <c r="L9" s="46" t="s">
        <v>142</v>
      </c>
      <c r="M9" s="45">
        <v>0</v>
      </c>
      <c r="N9" s="46">
        <v>-100</v>
      </c>
      <c r="O9" s="45">
        <v>2</v>
      </c>
      <c r="P9" s="46">
        <v>-86.7</v>
      </c>
    </row>
    <row r="10" spans="1:16" x14ac:dyDescent="0.25">
      <c r="A10" s="8"/>
      <c r="B10" s="26" t="s">
        <v>14</v>
      </c>
      <c r="C10" s="45">
        <v>9718</v>
      </c>
      <c r="D10" s="45">
        <v>43281</v>
      </c>
      <c r="E10" s="46">
        <f t="shared" si="0"/>
        <v>-77.546729511795021</v>
      </c>
      <c r="F10" s="46">
        <f t="shared" si="1"/>
        <v>15.587706916463492</v>
      </c>
      <c r="G10" s="45">
        <v>2366</v>
      </c>
      <c r="H10" s="46">
        <v>-91.7</v>
      </c>
      <c r="I10" s="45">
        <v>4</v>
      </c>
      <c r="J10" s="46">
        <v>-96.6</v>
      </c>
      <c r="K10" s="45">
        <v>19</v>
      </c>
      <c r="L10" s="46">
        <v>-82.1</v>
      </c>
      <c r="M10" s="45">
        <v>2</v>
      </c>
      <c r="N10" s="46">
        <v>-97.1</v>
      </c>
      <c r="O10" s="45">
        <v>7327</v>
      </c>
      <c r="P10" s="46">
        <v>-49.5</v>
      </c>
    </row>
    <row r="11" spans="1:16" x14ac:dyDescent="0.25">
      <c r="A11" s="8"/>
      <c r="B11" s="26" t="s">
        <v>16</v>
      </c>
      <c r="C11" s="45">
        <v>4790</v>
      </c>
      <c r="D11" s="45">
        <v>29716</v>
      </c>
      <c r="E11" s="46">
        <f t="shared" si="0"/>
        <v>-83.880737649750969</v>
      </c>
      <c r="F11" s="46">
        <f t="shared" si="1"/>
        <v>7.6831772103169511</v>
      </c>
      <c r="G11" s="45">
        <v>1690</v>
      </c>
      <c r="H11" s="46">
        <v>-92.7</v>
      </c>
      <c r="I11" s="45">
        <v>6</v>
      </c>
      <c r="J11" s="46">
        <v>-95.2</v>
      </c>
      <c r="K11" s="45">
        <v>32</v>
      </c>
      <c r="L11" s="46">
        <v>-85.2</v>
      </c>
      <c r="M11" s="45">
        <v>12</v>
      </c>
      <c r="N11" s="46">
        <v>-89.7</v>
      </c>
      <c r="O11" s="45">
        <v>3050</v>
      </c>
      <c r="P11" s="46">
        <v>-49.5</v>
      </c>
    </row>
    <row r="12" spans="1:16" x14ac:dyDescent="0.25">
      <c r="A12" s="8"/>
      <c r="B12" s="26" t="s">
        <v>12</v>
      </c>
      <c r="C12" s="45">
        <v>383</v>
      </c>
      <c r="D12" s="45">
        <v>55850</v>
      </c>
      <c r="E12" s="46">
        <f t="shared" si="0"/>
        <v>-99.314234556848703</v>
      </c>
      <c r="F12" s="46">
        <f t="shared" si="1"/>
        <v>0.61433337610676242</v>
      </c>
      <c r="G12" s="45">
        <v>94</v>
      </c>
      <c r="H12" s="46">
        <v>-99.8</v>
      </c>
      <c r="I12" s="45">
        <v>4</v>
      </c>
      <c r="J12" s="46">
        <v>-92.5</v>
      </c>
      <c r="K12" s="45">
        <v>3</v>
      </c>
      <c r="L12" s="46">
        <v>-98.7</v>
      </c>
      <c r="M12" s="45">
        <v>5</v>
      </c>
      <c r="N12" s="46">
        <v>-95.8</v>
      </c>
      <c r="O12" s="45">
        <v>277</v>
      </c>
      <c r="P12" s="46">
        <v>-95.5</v>
      </c>
    </row>
    <row r="13" spans="1:16" s="4" customFormat="1" x14ac:dyDescent="0.25">
      <c r="A13" s="8"/>
      <c r="B13" s="26" t="s">
        <v>18</v>
      </c>
      <c r="C13" s="45">
        <v>1769</v>
      </c>
      <c r="D13" s="45">
        <v>30721</v>
      </c>
      <c r="E13" s="46">
        <f t="shared" si="0"/>
        <v>-94.241723902216719</v>
      </c>
      <c r="F13" s="46">
        <f t="shared" si="1"/>
        <v>2.8374823559604772</v>
      </c>
      <c r="G13" s="45">
        <v>91</v>
      </c>
      <c r="H13" s="46">
        <v>-99.5</v>
      </c>
      <c r="I13" s="45">
        <v>0</v>
      </c>
      <c r="J13" s="46">
        <v>-100</v>
      </c>
      <c r="K13" s="45">
        <v>3</v>
      </c>
      <c r="L13" s="46">
        <v>-99</v>
      </c>
      <c r="M13" s="45">
        <v>1053</v>
      </c>
      <c r="N13" s="46">
        <v>-73.7</v>
      </c>
      <c r="O13" s="45">
        <v>622</v>
      </c>
      <c r="P13" s="46">
        <v>-91.3</v>
      </c>
    </row>
    <row r="14" spans="1:16" x14ac:dyDescent="0.25">
      <c r="A14" s="8"/>
      <c r="B14" s="26" t="s">
        <v>19</v>
      </c>
      <c r="C14" s="45">
        <v>2283</v>
      </c>
      <c r="D14" s="45">
        <v>10208</v>
      </c>
      <c r="E14" s="46">
        <f t="shared" si="0"/>
        <v>-77.635188087774296</v>
      </c>
      <c r="F14" s="46">
        <f t="shared" si="1"/>
        <v>3.6619402027460541</v>
      </c>
      <c r="G14" s="45">
        <v>647</v>
      </c>
      <c r="H14" s="46">
        <v>-82.5</v>
      </c>
      <c r="I14" s="45">
        <v>64</v>
      </c>
      <c r="J14" s="46">
        <v>-97.1</v>
      </c>
      <c r="K14" s="45">
        <v>4</v>
      </c>
      <c r="L14" s="46">
        <v>-95.5</v>
      </c>
      <c r="M14" s="45">
        <v>13</v>
      </c>
      <c r="N14" s="46">
        <v>-87</v>
      </c>
      <c r="O14" s="45">
        <v>1555</v>
      </c>
      <c r="P14" s="46">
        <v>-62.4</v>
      </c>
    </row>
    <row r="15" spans="1:16" x14ac:dyDescent="0.25">
      <c r="A15" s="8"/>
      <c r="B15" s="26" t="s">
        <v>15</v>
      </c>
      <c r="C15" s="45">
        <v>261</v>
      </c>
      <c r="D15" s="45">
        <v>57764</v>
      </c>
      <c r="E15" s="46">
        <f t="shared" si="0"/>
        <v>-99.548161484661719</v>
      </c>
      <c r="F15" s="46">
        <f t="shared" si="1"/>
        <v>0.41864493776466061</v>
      </c>
      <c r="G15" s="45">
        <v>45</v>
      </c>
      <c r="H15" s="46">
        <v>-99.9</v>
      </c>
      <c r="I15" s="45">
        <v>18</v>
      </c>
      <c r="J15" s="46">
        <v>-84.9</v>
      </c>
      <c r="K15" s="45">
        <v>0</v>
      </c>
      <c r="L15" s="46">
        <v>-100</v>
      </c>
      <c r="M15" s="45">
        <v>3</v>
      </c>
      <c r="N15" s="46">
        <v>-96.6</v>
      </c>
      <c r="O15" s="45">
        <v>195</v>
      </c>
      <c r="P15" s="46">
        <v>-91.2</v>
      </c>
    </row>
    <row r="16" spans="1:16" x14ac:dyDescent="0.25">
      <c r="A16" s="8"/>
      <c r="B16" s="26" t="s">
        <v>17</v>
      </c>
      <c r="C16" s="45">
        <v>381</v>
      </c>
      <c r="D16" s="45">
        <v>42216</v>
      </c>
      <c r="E16" s="46">
        <f t="shared" si="0"/>
        <v>-99.097498578737913</v>
      </c>
      <c r="F16" s="46">
        <f t="shared" si="1"/>
        <v>0.61112536892082636</v>
      </c>
      <c r="G16" s="45">
        <v>8</v>
      </c>
      <c r="H16" s="46">
        <v>-100</v>
      </c>
      <c r="I16" s="45">
        <v>20</v>
      </c>
      <c r="J16" s="46">
        <v>-82.1</v>
      </c>
      <c r="K16" s="45">
        <v>0</v>
      </c>
      <c r="L16" s="46">
        <v>-100</v>
      </c>
      <c r="M16" s="45">
        <v>4</v>
      </c>
      <c r="N16" s="46">
        <v>-94.7</v>
      </c>
      <c r="O16" s="45">
        <v>349</v>
      </c>
      <c r="P16" s="46">
        <v>-73.3</v>
      </c>
    </row>
    <row r="17" spans="1:16" x14ac:dyDescent="0.25">
      <c r="A17" s="8"/>
      <c r="B17" s="26" t="s">
        <v>20</v>
      </c>
      <c r="C17" s="45">
        <v>135</v>
      </c>
      <c r="D17" s="45">
        <v>10042</v>
      </c>
      <c r="E17" s="46">
        <f t="shared" si="0"/>
        <v>-98.655646285600469</v>
      </c>
      <c r="F17" s="46">
        <f t="shared" si="1"/>
        <v>0.21654048505068652</v>
      </c>
      <c r="G17" s="45">
        <v>46</v>
      </c>
      <c r="H17" s="46">
        <v>-99.5</v>
      </c>
      <c r="I17" s="45">
        <v>1</v>
      </c>
      <c r="J17" s="46">
        <v>-98.5</v>
      </c>
      <c r="K17" s="45">
        <v>0</v>
      </c>
      <c r="L17" s="46">
        <v>-100</v>
      </c>
      <c r="M17" s="45">
        <v>59</v>
      </c>
      <c r="N17" s="46">
        <v>-89</v>
      </c>
      <c r="O17" s="45">
        <v>29</v>
      </c>
      <c r="P17" s="46">
        <v>-95.3</v>
      </c>
    </row>
    <row r="18" spans="1:16" x14ac:dyDescent="0.25">
      <c r="A18" s="8"/>
      <c r="B18" s="26" t="s">
        <v>22</v>
      </c>
      <c r="C18" s="45">
        <v>174</v>
      </c>
      <c r="D18" s="45">
        <v>5461</v>
      </c>
      <c r="E18" s="46">
        <f t="shared" si="0"/>
        <v>-96.81377037172679</v>
      </c>
      <c r="F18" s="46">
        <f t="shared" si="1"/>
        <v>0.2790966251764404</v>
      </c>
      <c r="G18" s="45">
        <v>5</v>
      </c>
      <c r="H18" s="46">
        <v>-99.8</v>
      </c>
      <c r="I18" s="45">
        <v>3</v>
      </c>
      <c r="J18" s="46">
        <v>-99.4</v>
      </c>
      <c r="K18" s="45">
        <v>3</v>
      </c>
      <c r="L18" s="46">
        <v>-57.1</v>
      </c>
      <c r="M18" s="45">
        <v>5</v>
      </c>
      <c r="N18" s="46">
        <v>-98</v>
      </c>
      <c r="O18" s="45">
        <v>158</v>
      </c>
      <c r="P18" s="46">
        <v>-93.2</v>
      </c>
    </row>
    <row r="19" spans="1:16" x14ac:dyDescent="0.25">
      <c r="A19" s="8"/>
      <c r="B19" s="26" t="s">
        <v>21</v>
      </c>
      <c r="C19" s="45">
        <v>5927</v>
      </c>
      <c r="D19" s="45">
        <v>6900</v>
      </c>
      <c r="E19" s="46">
        <f t="shared" si="0"/>
        <v>-14.10144927536232</v>
      </c>
      <c r="F19" s="46">
        <f t="shared" si="1"/>
        <v>9.5069292955216227</v>
      </c>
      <c r="G19" s="45">
        <v>1619</v>
      </c>
      <c r="H19" s="46">
        <v>-17.600000000000001</v>
      </c>
      <c r="I19" s="45">
        <v>0</v>
      </c>
      <c r="J19" s="46">
        <v>-100</v>
      </c>
      <c r="K19" s="45">
        <v>3</v>
      </c>
      <c r="L19" s="46">
        <v>-92.5</v>
      </c>
      <c r="M19" s="45">
        <v>23</v>
      </c>
      <c r="N19" s="46">
        <v>-67.099999999999994</v>
      </c>
      <c r="O19" s="45">
        <v>4282</v>
      </c>
      <c r="P19" s="46">
        <v>-11.1</v>
      </c>
    </row>
    <row r="20" spans="1:16" x14ac:dyDescent="0.25">
      <c r="A20" s="8"/>
      <c r="B20" s="26" t="s">
        <v>24</v>
      </c>
      <c r="C20" s="45">
        <v>113</v>
      </c>
      <c r="D20" s="45">
        <v>2459</v>
      </c>
      <c r="E20" s="46">
        <f t="shared" si="0"/>
        <v>-95.404636030906872</v>
      </c>
      <c r="F20" s="46">
        <f t="shared" si="1"/>
        <v>0.18125240600538947</v>
      </c>
      <c r="G20" s="45">
        <v>43</v>
      </c>
      <c r="H20" s="46">
        <v>-98.1</v>
      </c>
      <c r="I20" s="45">
        <v>6</v>
      </c>
      <c r="J20" s="46">
        <v>-82.4</v>
      </c>
      <c r="K20" s="45">
        <v>3</v>
      </c>
      <c r="L20" s="46">
        <v>-82.4</v>
      </c>
      <c r="M20" s="45">
        <v>7</v>
      </c>
      <c r="N20" s="46">
        <v>-83.7</v>
      </c>
      <c r="O20" s="45">
        <v>54</v>
      </c>
      <c r="P20" s="46">
        <v>-25</v>
      </c>
    </row>
    <row r="21" spans="1:16" x14ac:dyDescent="0.25">
      <c r="A21" s="8"/>
      <c r="B21" s="26" t="s">
        <v>23</v>
      </c>
      <c r="C21" s="45">
        <v>252</v>
      </c>
      <c r="D21" s="45">
        <v>3388</v>
      </c>
      <c r="E21" s="46">
        <f t="shared" si="0"/>
        <v>-92.561983471074385</v>
      </c>
      <c r="F21" s="46">
        <f t="shared" si="1"/>
        <v>0.40420890542794813</v>
      </c>
      <c r="G21" s="45">
        <v>25</v>
      </c>
      <c r="H21" s="46">
        <v>-99</v>
      </c>
      <c r="I21" s="45">
        <v>1</v>
      </c>
      <c r="J21" s="46">
        <v>-87.5</v>
      </c>
      <c r="K21" s="45">
        <v>0</v>
      </c>
      <c r="L21" s="46">
        <v>-100</v>
      </c>
      <c r="M21" s="45">
        <v>13</v>
      </c>
      <c r="N21" s="46">
        <v>-77.2</v>
      </c>
      <c r="O21" s="45">
        <v>213</v>
      </c>
      <c r="P21" s="46">
        <v>-76.5</v>
      </c>
    </row>
    <row r="22" spans="1:16" x14ac:dyDescent="0.25">
      <c r="A22" s="8"/>
      <c r="B22" s="26" t="s">
        <v>25</v>
      </c>
      <c r="C22" s="45">
        <v>385</v>
      </c>
      <c r="D22" s="45">
        <v>2505</v>
      </c>
      <c r="E22" s="46">
        <f t="shared" si="0"/>
        <v>-84.63073852295409</v>
      </c>
      <c r="F22" s="46">
        <f t="shared" si="1"/>
        <v>0.61754138329269859</v>
      </c>
      <c r="G22" s="45">
        <v>18</v>
      </c>
      <c r="H22" s="46">
        <v>-98.6</v>
      </c>
      <c r="I22" s="45">
        <v>10</v>
      </c>
      <c r="J22" s="46">
        <v>-23.1</v>
      </c>
      <c r="K22" s="45">
        <v>0</v>
      </c>
      <c r="L22" s="46">
        <v>-100</v>
      </c>
      <c r="M22" s="45">
        <v>7</v>
      </c>
      <c r="N22" s="46">
        <v>-73.099999999999994</v>
      </c>
      <c r="O22" s="45">
        <v>350</v>
      </c>
      <c r="P22" s="46">
        <v>-68.400000000000006</v>
      </c>
    </row>
    <row r="23" spans="1:16" x14ac:dyDescent="0.25">
      <c r="A23" s="8"/>
      <c r="B23" s="26" t="s">
        <v>119</v>
      </c>
      <c r="C23" s="45">
        <v>428</v>
      </c>
      <c r="D23" s="45">
        <v>3822</v>
      </c>
      <c r="E23" s="46">
        <f t="shared" si="0"/>
        <v>-88.801674515960229</v>
      </c>
      <c r="F23" s="46">
        <f t="shared" si="1"/>
        <v>0.68651353779032465</v>
      </c>
      <c r="G23" s="45">
        <v>7</v>
      </c>
      <c r="H23" s="46">
        <v>-99.6</v>
      </c>
      <c r="I23" s="45">
        <v>0</v>
      </c>
      <c r="J23" s="46">
        <v>-100</v>
      </c>
      <c r="K23" s="45">
        <v>0</v>
      </c>
      <c r="L23" s="46">
        <v>-100</v>
      </c>
      <c r="M23" s="45">
        <v>5</v>
      </c>
      <c r="N23" s="46">
        <v>-86.1</v>
      </c>
      <c r="O23" s="45">
        <v>416</v>
      </c>
      <c r="P23" s="46">
        <v>-77.900000000000006</v>
      </c>
    </row>
    <row r="24" spans="1:16" x14ac:dyDescent="0.25">
      <c r="A24" s="8"/>
      <c r="B24" s="26" t="s">
        <v>26</v>
      </c>
      <c r="C24" s="45">
        <v>208</v>
      </c>
      <c r="D24" s="45">
        <v>1313</v>
      </c>
      <c r="E24" s="46">
        <f t="shared" si="0"/>
        <v>-84.158415841584159</v>
      </c>
      <c r="F24" s="46">
        <f t="shared" si="1"/>
        <v>0.33363274733735404</v>
      </c>
      <c r="G24" s="45">
        <v>18</v>
      </c>
      <c r="H24" s="46">
        <v>-91.5</v>
      </c>
      <c r="I24" s="45">
        <v>0</v>
      </c>
      <c r="J24" s="46">
        <v>-100</v>
      </c>
      <c r="K24" s="45">
        <v>0</v>
      </c>
      <c r="L24" s="46">
        <v>-100</v>
      </c>
      <c r="M24" s="45">
        <v>2</v>
      </c>
      <c r="N24" s="46">
        <v>-71.400000000000006</v>
      </c>
      <c r="O24" s="45">
        <v>188</v>
      </c>
      <c r="P24" s="46">
        <v>-82</v>
      </c>
    </row>
    <row r="25" spans="1:16" x14ac:dyDescent="0.25">
      <c r="A25" s="8"/>
      <c r="B25" s="26" t="s">
        <v>29</v>
      </c>
      <c r="C25" s="45">
        <v>152</v>
      </c>
      <c r="D25" s="45">
        <v>1597</v>
      </c>
      <c r="E25" s="46">
        <f t="shared" si="0"/>
        <v>-90.482154038822799</v>
      </c>
      <c r="F25" s="46">
        <f t="shared" si="1"/>
        <v>0.24380854613114336</v>
      </c>
      <c r="G25" s="45">
        <v>20</v>
      </c>
      <c r="H25" s="46">
        <v>-93.1</v>
      </c>
      <c r="I25" s="45">
        <v>0</v>
      </c>
      <c r="J25" s="46">
        <v>-100</v>
      </c>
      <c r="K25" s="45">
        <v>0</v>
      </c>
      <c r="L25" s="46">
        <v>-100</v>
      </c>
      <c r="M25" s="45">
        <v>1</v>
      </c>
      <c r="N25" s="46">
        <v>-98.1</v>
      </c>
      <c r="O25" s="45">
        <v>131</v>
      </c>
      <c r="P25" s="46">
        <v>-87.1</v>
      </c>
    </row>
    <row r="26" spans="1:16" x14ac:dyDescent="0.25">
      <c r="A26" s="8"/>
      <c r="B26" s="26" t="s">
        <v>28</v>
      </c>
      <c r="C26" s="45">
        <v>135</v>
      </c>
      <c r="D26" s="45">
        <v>1159</v>
      </c>
      <c r="E26" s="46">
        <f t="shared" si="0"/>
        <v>-88.352027610008633</v>
      </c>
      <c r="F26" s="46">
        <f t="shared" si="1"/>
        <v>0.21654048505068652</v>
      </c>
      <c r="G26" s="45">
        <v>9</v>
      </c>
      <c r="H26" s="46">
        <v>-97.8</v>
      </c>
      <c r="I26" s="45">
        <v>16</v>
      </c>
      <c r="J26" s="46">
        <v>-90.4</v>
      </c>
      <c r="K26" s="45">
        <v>5</v>
      </c>
      <c r="L26" s="46">
        <v>-75</v>
      </c>
      <c r="M26" s="45">
        <v>28</v>
      </c>
      <c r="N26" s="46">
        <v>-65.400000000000006</v>
      </c>
      <c r="O26" s="45">
        <v>77</v>
      </c>
      <c r="P26" s="46">
        <v>-84.2</v>
      </c>
    </row>
    <row r="27" spans="1:16" x14ac:dyDescent="0.25">
      <c r="A27" s="8"/>
      <c r="B27" s="26" t="s">
        <v>27</v>
      </c>
      <c r="C27" s="45">
        <v>35</v>
      </c>
      <c r="D27" s="45">
        <v>839</v>
      </c>
      <c r="E27" s="46">
        <f t="shared" si="0"/>
        <v>-95.828367103694873</v>
      </c>
      <c r="F27" s="46">
        <f t="shared" si="1"/>
        <v>5.6140125753881685E-2</v>
      </c>
      <c r="G27" s="45">
        <v>3</v>
      </c>
      <c r="H27" s="46">
        <v>-99.6</v>
      </c>
      <c r="I27" s="45">
        <v>3</v>
      </c>
      <c r="J27" s="46">
        <v>-66.7</v>
      </c>
      <c r="K27" s="45">
        <v>0</v>
      </c>
      <c r="L27" s="46">
        <v>-100</v>
      </c>
      <c r="M27" s="45">
        <v>4</v>
      </c>
      <c r="N27" s="46">
        <v>-20</v>
      </c>
      <c r="O27" s="45">
        <v>25</v>
      </c>
      <c r="P27" s="46">
        <v>-28.6</v>
      </c>
    </row>
    <row r="28" spans="1:16" x14ac:dyDescent="0.25">
      <c r="A28" s="8"/>
      <c r="B28" s="26" t="s">
        <v>30</v>
      </c>
      <c r="C28" s="45">
        <v>13</v>
      </c>
      <c r="D28" s="45">
        <v>253</v>
      </c>
      <c r="E28" s="46">
        <f t="shared" si="0"/>
        <v>-94.861660079051376</v>
      </c>
      <c r="F28" s="46">
        <f t="shared" si="1"/>
        <v>2.0852046708584628E-2</v>
      </c>
      <c r="G28" s="45">
        <v>0</v>
      </c>
      <c r="H28" s="46">
        <v>-100</v>
      </c>
      <c r="I28" s="45">
        <v>0</v>
      </c>
      <c r="J28" s="46">
        <v>-100</v>
      </c>
      <c r="K28" s="45">
        <v>1</v>
      </c>
      <c r="L28" s="46">
        <v>-80</v>
      </c>
      <c r="M28" s="45">
        <v>5</v>
      </c>
      <c r="N28" s="46">
        <v>-75</v>
      </c>
      <c r="O28" s="45">
        <v>7</v>
      </c>
      <c r="P28" s="46">
        <v>-84.4</v>
      </c>
    </row>
    <row r="29" spans="1:16" x14ac:dyDescent="0.25">
      <c r="A29" s="8"/>
      <c r="B29" s="26" t="s">
        <v>31</v>
      </c>
      <c r="C29" s="45">
        <v>284</v>
      </c>
      <c r="D29" s="45">
        <v>6468</v>
      </c>
      <c r="E29" s="46">
        <f t="shared" si="0"/>
        <v>-95.609152752009891</v>
      </c>
      <c r="F29" s="46">
        <f t="shared" si="1"/>
        <v>0.45553702040292576</v>
      </c>
      <c r="G29" s="45">
        <v>15</v>
      </c>
      <c r="H29" s="46">
        <v>-99.5</v>
      </c>
      <c r="I29" s="45">
        <v>103</v>
      </c>
      <c r="J29" s="46">
        <v>-73.599999999999994</v>
      </c>
      <c r="K29" s="45">
        <v>8</v>
      </c>
      <c r="L29" s="46">
        <v>-94.4</v>
      </c>
      <c r="M29" s="45">
        <v>30</v>
      </c>
      <c r="N29" s="46">
        <v>-85.8</v>
      </c>
      <c r="O29" s="45">
        <v>128</v>
      </c>
      <c r="P29" s="46">
        <v>-94.8</v>
      </c>
    </row>
    <row r="30" spans="1:16" x14ac:dyDescent="0.25">
      <c r="A30" s="9"/>
      <c r="B30" s="26" t="s">
        <v>32</v>
      </c>
      <c r="C30" s="45">
        <v>37090</v>
      </c>
      <c r="D30" s="45">
        <v>1250667</v>
      </c>
      <c r="E30" s="46">
        <f t="shared" si="0"/>
        <v>-97.034382453522809</v>
      </c>
      <c r="F30" s="46">
        <f t="shared" si="1"/>
        <v>59.492493263184912</v>
      </c>
      <c r="G30" s="45">
        <v>7254</v>
      </c>
      <c r="H30" s="46">
        <v>-99.3</v>
      </c>
      <c r="I30" s="45">
        <v>788</v>
      </c>
      <c r="J30" s="46">
        <v>-93</v>
      </c>
      <c r="K30" s="45">
        <v>99</v>
      </c>
      <c r="L30" s="46">
        <v>-96.1</v>
      </c>
      <c r="M30" s="45">
        <v>2150</v>
      </c>
      <c r="N30" s="46">
        <v>-89.5</v>
      </c>
      <c r="O30" s="45">
        <v>26799</v>
      </c>
      <c r="P30" s="46">
        <v>-78</v>
      </c>
    </row>
    <row r="31" spans="1:16" x14ac:dyDescent="0.25">
      <c r="A31" s="10" t="s">
        <v>33</v>
      </c>
      <c r="B31" s="26" t="s">
        <v>34</v>
      </c>
      <c r="C31" s="45">
        <v>12102</v>
      </c>
      <c r="D31" s="45">
        <v>77387</v>
      </c>
      <c r="E31" s="46">
        <f t="shared" si="0"/>
        <v>-84.361714499851388</v>
      </c>
      <c r="F31" s="46">
        <f t="shared" si="1"/>
        <v>19.41165148209932</v>
      </c>
      <c r="G31" s="45">
        <v>3538</v>
      </c>
      <c r="H31" s="46">
        <v>-94</v>
      </c>
      <c r="I31" s="45">
        <v>53</v>
      </c>
      <c r="J31" s="46">
        <v>-85.5</v>
      </c>
      <c r="K31" s="45">
        <v>619</v>
      </c>
      <c r="L31" s="46">
        <v>-82</v>
      </c>
      <c r="M31" s="45">
        <v>11</v>
      </c>
      <c r="N31" s="46">
        <v>-96.9</v>
      </c>
      <c r="O31" s="45">
        <v>7881</v>
      </c>
      <c r="P31" s="46">
        <v>-45.6</v>
      </c>
    </row>
    <row r="32" spans="1:16" x14ac:dyDescent="0.25">
      <c r="A32" s="8"/>
      <c r="B32" s="26" t="s">
        <v>35</v>
      </c>
      <c r="C32" s="45">
        <v>1444</v>
      </c>
      <c r="D32" s="45">
        <v>15292</v>
      </c>
      <c r="E32" s="46">
        <f t="shared" si="0"/>
        <v>-90.557154067486266</v>
      </c>
      <c r="F32" s="46">
        <f t="shared" si="1"/>
        <v>2.3161811882458618</v>
      </c>
      <c r="G32" s="45">
        <v>61</v>
      </c>
      <c r="H32" s="46">
        <v>-99.5</v>
      </c>
      <c r="I32" s="45">
        <v>13</v>
      </c>
      <c r="J32" s="46">
        <v>-65.8</v>
      </c>
      <c r="K32" s="45">
        <v>4</v>
      </c>
      <c r="L32" s="46">
        <v>-86.7</v>
      </c>
      <c r="M32" s="45">
        <v>6</v>
      </c>
      <c r="N32" s="46">
        <v>-87.8</v>
      </c>
      <c r="O32" s="45">
        <v>1360</v>
      </c>
      <c r="P32" s="46">
        <v>-64.2</v>
      </c>
    </row>
    <row r="33" spans="1:16" x14ac:dyDescent="0.25">
      <c r="A33" s="8"/>
      <c r="B33" s="26" t="s">
        <v>36</v>
      </c>
      <c r="C33" s="45">
        <v>104</v>
      </c>
      <c r="D33" s="45">
        <v>1933</v>
      </c>
      <c r="E33" s="46">
        <f t="shared" si="0"/>
        <v>-94.619762027935849</v>
      </c>
      <c r="F33" s="46">
        <f t="shared" si="1"/>
        <v>0.16681637366867702</v>
      </c>
      <c r="G33" s="45">
        <v>2</v>
      </c>
      <c r="H33" s="46">
        <v>-99.9</v>
      </c>
      <c r="I33" s="45">
        <v>0</v>
      </c>
      <c r="J33" s="46">
        <v>-100</v>
      </c>
      <c r="K33" s="45">
        <v>0</v>
      </c>
      <c r="L33" s="46">
        <v>-100</v>
      </c>
      <c r="M33" s="45">
        <v>3</v>
      </c>
      <c r="N33" s="46">
        <v>-86.4</v>
      </c>
      <c r="O33" s="45">
        <v>99</v>
      </c>
      <c r="P33" s="46">
        <v>-69.900000000000006</v>
      </c>
    </row>
    <row r="34" spans="1:16" x14ac:dyDescent="0.25">
      <c r="A34" s="8"/>
      <c r="B34" s="26" t="s">
        <v>37</v>
      </c>
      <c r="C34" s="45">
        <v>318</v>
      </c>
      <c r="D34" s="45">
        <v>2382</v>
      </c>
      <c r="E34" s="46">
        <f t="shared" si="0"/>
        <v>-86.649874055415623</v>
      </c>
      <c r="F34" s="46">
        <f t="shared" si="1"/>
        <v>0.51007314256383929</v>
      </c>
      <c r="G34" s="45">
        <v>44</v>
      </c>
      <c r="H34" s="46">
        <v>-97.6</v>
      </c>
      <c r="I34" s="45">
        <v>1</v>
      </c>
      <c r="J34" s="46">
        <v>-83.3</v>
      </c>
      <c r="K34" s="45">
        <v>5</v>
      </c>
      <c r="L34" s="46">
        <v>400</v>
      </c>
      <c r="M34" s="45">
        <v>2</v>
      </c>
      <c r="N34" s="46">
        <v>-96.8</v>
      </c>
      <c r="O34" s="45">
        <v>266</v>
      </c>
      <c r="P34" s="46">
        <v>-42.3</v>
      </c>
    </row>
    <row r="35" spans="1:16" x14ac:dyDescent="0.25">
      <c r="A35" s="8"/>
      <c r="B35" s="26" t="s">
        <v>38</v>
      </c>
      <c r="C35" s="45">
        <v>114</v>
      </c>
      <c r="D35" s="45">
        <v>2490</v>
      </c>
      <c r="E35" s="46">
        <f t="shared" si="0"/>
        <v>-95.421686746987959</v>
      </c>
      <c r="F35" s="46">
        <f t="shared" si="1"/>
        <v>0.1828564095983575</v>
      </c>
      <c r="G35" s="45">
        <v>19</v>
      </c>
      <c r="H35" s="46">
        <v>-99</v>
      </c>
      <c r="I35" s="45">
        <v>3</v>
      </c>
      <c r="J35" s="46">
        <v>-66.7</v>
      </c>
      <c r="K35" s="45">
        <v>5</v>
      </c>
      <c r="L35" s="46">
        <v>-82.1</v>
      </c>
      <c r="M35" s="45">
        <v>0</v>
      </c>
      <c r="N35" s="46">
        <v>-100</v>
      </c>
      <c r="O35" s="45">
        <v>87</v>
      </c>
      <c r="P35" s="46">
        <v>-80</v>
      </c>
    </row>
    <row r="36" spans="1:16" x14ac:dyDescent="0.25">
      <c r="A36" s="9"/>
      <c r="B36" s="26" t="s">
        <v>39</v>
      </c>
      <c r="C36" s="45">
        <v>14082</v>
      </c>
      <c r="D36" s="45">
        <v>99484</v>
      </c>
      <c r="E36" s="46">
        <f t="shared" si="0"/>
        <v>-85.844959993566803</v>
      </c>
      <c r="F36" s="46">
        <f t="shared" si="1"/>
        <v>22.587578596176055</v>
      </c>
      <c r="G36" s="45">
        <v>3664</v>
      </c>
      <c r="H36" s="46">
        <v>-95.1</v>
      </c>
      <c r="I36" s="45">
        <v>70</v>
      </c>
      <c r="J36" s="46">
        <v>-83.8</v>
      </c>
      <c r="K36" s="45">
        <v>633</v>
      </c>
      <c r="L36" s="46">
        <v>-81.900000000000006</v>
      </c>
      <c r="M36" s="45">
        <v>22</v>
      </c>
      <c r="N36" s="46">
        <v>-95.9</v>
      </c>
      <c r="O36" s="45">
        <v>9693</v>
      </c>
      <c r="P36" s="46">
        <v>-50.3</v>
      </c>
    </row>
    <row r="37" spans="1:16" x14ac:dyDescent="0.25">
      <c r="A37" s="10" t="s">
        <v>40</v>
      </c>
      <c r="B37" s="26" t="s">
        <v>41</v>
      </c>
      <c r="C37" s="45">
        <v>1962</v>
      </c>
      <c r="D37" s="45">
        <v>26570</v>
      </c>
      <c r="E37" s="46">
        <f t="shared" si="0"/>
        <v>-92.615732028603688</v>
      </c>
      <c r="F37" s="46">
        <f t="shared" si="1"/>
        <v>3.1470550494033107</v>
      </c>
      <c r="G37" s="45">
        <v>140</v>
      </c>
      <c r="H37" s="46">
        <v>-99.3</v>
      </c>
      <c r="I37" s="45">
        <v>23</v>
      </c>
      <c r="J37" s="46">
        <v>-86.6</v>
      </c>
      <c r="K37" s="45">
        <v>5</v>
      </c>
      <c r="L37" s="46">
        <v>-77.3</v>
      </c>
      <c r="M37" s="45">
        <v>62</v>
      </c>
      <c r="N37" s="46">
        <v>-42.1</v>
      </c>
      <c r="O37" s="45">
        <v>1732</v>
      </c>
      <c r="P37" s="46">
        <v>-76.3</v>
      </c>
    </row>
    <row r="38" spans="1:16" x14ac:dyDescent="0.25">
      <c r="A38" s="8"/>
      <c r="B38" s="26" t="s">
        <v>42</v>
      </c>
      <c r="C38" s="45">
        <v>554</v>
      </c>
      <c r="D38" s="45">
        <v>8735</v>
      </c>
      <c r="E38" s="46">
        <f t="shared" si="0"/>
        <v>-93.657698912421296</v>
      </c>
      <c r="F38" s="46">
        <f t="shared" si="1"/>
        <v>0.88861799050429879</v>
      </c>
      <c r="G38" s="45">
        <v>228</v>
      </c>
      <c r="H38" s="46">
        <v>-96.9</v>
      </c>
      <c r="I38" s="45">
        <v>16</v>
      </c>
      <c r="J38" s="46">
        <v>-84.5</v>
      </c>
      <c r="K38" s="45">
        <v>1</v>
      </c>
      <c r="L38" s="46">
        <v>-93.8</v>
      </c>
      <c r="M38" s="45">
        <v>4</v>
      </c>
      <c r="N38" s="46">
        <v>-91.5</v>
      </c>
      <c r="O38" s="45">
        <v>305</v>
      </c>
      <c r="P38" s="46">
        <v>-74.900000000000006</v>
      </c>
    </row>
    <row r="39" spans="1:16" x14ac:dyDescent="0.25">
      <c r="A39" s="8"/>
      <c r="B39" s="26" t="s">
        <v>43</v>
      </c>
      <c r="C39" s="45">
        <v>1111</v>
      </c>
      <c r="D39" s="45">
        <v>7304</v>
      </c>
      <c r="E39" s="46">
        <f t="shared" si="0"/>
        <v>-84.789156626506028</v>
      </c>
      <c r="F39" s="46">
        <f t="shared" si="1"/>
        <v>1.7820479917875016</v>
      </c>
      <c r="G39" s="45">
        <v>28</v>
      </c>
      <c r="H39" s="46">
        <v>-99.5</v>
      </c>
      <c r="I39" s="45">
        <v>31</v>
      </c>
      <c r="J39" s="46">
        <v>-77.7</v>
      </c>
      <c r="K39" s="45">
        <v>2</v>
      </c>
      <c r="L39" s="46">
        <v>-90.5</v>
      </c>
      <c r="M39" s="45">
        <v>5</v>
      </c>
      <c r="N39" s="46">
        <v>-98.1</v>
      </c>
      <c r="O39" s="45">
        <v>1045</v>
      </c>
      <c r="P39" s="46">
        <v>-10.3</v>
      </c>
    </row>
    <row r="40" spans="1:16" x14ac:dyDescent="0.25">
      <c r="A40" s="8"/>
      <c r="B40" s="26" t="s">
        <v>44</v>
      </c>
      <c r="C40" s="45">
        <v>898</v>
      </c>
      <c r="D40" s="45">
        <v>6752</v>
      </c>
      <c r="E40" s="46">
        <f t="shared" si="0"/>
        <v>-86.700236966824647</v>
      </c>
      <c r="F40" s="46">
        <f t="shared" si="1"/>
        <v>1.4403952264853073</v>
      </c>
      <c r="G40" s="45">
        <v>26</v>
      </c>
      <c r="H40" s="46">
        <v>-99.5</v>
      </c>
      <c r="I40" s="45">
        <v>45</v>
      </c>
      <c r="J40" s="46">
        <v>-77.8</v>
      </c>
      <c r="K40" s="45">
        <v>1</v>
      </c>
      <c r="L40" s="46">
        <v>-97.1</v>
      </c>
      <c r="M40" s="45">
        <v>16</v>
      </c>
      <c r="N40" s="46">
        <v>-96.2</v>
      </c>
      <c r="O40" s="45">
        <v>810</v>
      </c>
      <c r="P40" s="46">
        <v>-8.6999999999999993</v>
      </c>
    </row>
    <row r="41" spans="1:16" x14ac:dyDescent="0.25">
      <c r="A41" s="8"/>
      <c r="B41" s="26" t="s">
        <v>45</v>
      </c>
      <c r="C41" s="45">
        <v>161</v>
      </c>
      <c r="D41" s="45">
        <v>3084</v>
      </c>
      <c r="E41" s="46">
        <f t="shared" si="0"/>
        <v>-94.77950713359273</v>
      </c>
      <c r="F41" s="46">
        <f t="shared" si="1"/>
        <v>0.25824457846785581</v>
      </c>
      <c r="G41" s="45">
        <v>5</v>
      </c>
      <c r="H41" s="46">
        <v>-99.8</v>
      </c>
      <c r="I41" s="45">
        <v>16</v>
      </c>
      <c r="J41" s="46">
        <v>-69.2</v>
      </c>
      <c r="K41" s="45">
        <v>6</v>
      </c>
      <c r="L41" s="46">
        <v>-33.299999999999997</v>
      </c>
      <c r="M41" s="45">
        <v>0</v>
      </c>
      <c r="N41" s="46">
        <v>-100</v>
      </c>
      <c r="O41" s="45">
        <v>134</v>
      </c>
      <c r="P41" s="46">
        <v>-80.400000000000006</v>
      </c>
    </row>
    <row r="42" spans="1:16" x14ac:dyDescent="0.25">
      <c r="A42" s="8"/>
      <c r="B42" s="26" t="s">
        <v>46</v>
      </c>
      <c r="C42" s="45">
        <v>1115</v>
      </c>
      <c r="D42" s="45">
        <v>2459</v>
      </c>
      <c r="E42" s="46">
        <f t="shared" si="0"/>
        <v>-54.656364375762514</v>
      </c>
      <c r="F42" s="46">
        <f t="shared" si="1"/>
        <v>1.7884640061593737</v>
      </c>
      <c r="G42" s="45">
        <v>22</v>
      </c>
      <c r="H42" s="46">
        <v>-98.8</v>
      </c>
      <c r="I42" s="45">
        <v>8</v>
      </c>
      <c r="J42" s="46">
        <v>-65.2</v>
      </c>
      <c r="K42" s="45">
        <v>0</v>
      </c>
      <c r="L42" s="46">
        <v>-100</v>
      </c>
      <c r="M42" s="45">
        <v>0</v>
      </c>
      <c r="N42" s="46">
        <v>-100</v>
      </c>
      <c r="O42" s="45">
        <v>1085</v>
      </c>
      <c r="P42" s="46">
        <v>106.3</v>
      </c>
    </row>
    <row r="43" spans="1:16" x14ac:dyDescent="0.25">
      <c r="A43" s="8"/>
      <c r="B43" s="26" t="s">
        <v>47</v>
      </c>
      <c r="C43" s="45">
        <v>1002</v>
      </c>
      <c r="D43" s="45">
        <v>2180</v>
      </c>
      <c r="E43" s="46">
        <f t="shared" si="0"/>
        <v>-54.036697247706421</v>
      </c>
      <c r="F43" s="46">
        <f t="shared" si="1"/>
        <v>1.6072116001539842</v>
      </c>
      <c r="G43" s="45">
        <v>155</v>
      </c>
      <c r="H43" s="46">
        <v>-74.2</v>
      </c>
      <c r="I43" s="45">
        <v>1</v>
      </c>
      <c r="J43" s="46">
        <v>-98.3</v>
      </c>
      <c r="K43" s="45">
        <v>0</v>
      </c>
      <c r="L43" s="46">
        <v>-100</v>
      </c>
      <c r="M43" s="45">
        <v>2</v>
      </c>
      <c r="N43" s="46">
        <v>-75</v>
      </c>
      <c r="O43" s="45">
        <v>844</v>
      </c>
      <c r="P43" s="46">
        <v>-44.1</v>
      </c>
    </row>
    <row r="44" spans="1:16" x14ac:dyDescent="0.25">
      <c r="A44" s="8"/>
      <c r="B44" s="26" t="s">
        <v>49</v>
      </c>
      <c r="C44" s="45">
        <v>68</v>
      </c>
      <c r="D44" s="45">
        <v>1733</v>
      </c>
      <c r="E44" s="46">
        <f t="shared" si="0"/>
        <v>-96.07616849394114</v>
      </c>
      <c r="F44" s="46">
        <f t="shared" si="1"/>
        <v>0.10907224432182727</v>
      </c>
      <c r="G44" s="45">
        <v>2</v>
      </c>
      <c r="H44" s="46">
        <v>-99.9</v>
      </c>
      <c r="I44" s="45">
        <v>5</v>
      </c>
      <c r="J44" s="46">
        <v>-58.3</v>
      </c>
      <c r="K44" s="45">
        <v>0</v>
      </c>
      <c r="L44" s="46">
        <v>-100</v>
      </c>
      <c r="M44" s="45">
        <v>1</v>
      </c>
      <c r="N44" s="46">
        <v>-98.5</v>
      </c>
      <c r="O44" s="45">
        <v>60</v>
      </c>
      <c r="P44" s="46">
        <v>-71.599999999999994</v>
      </c>
    </row>
    <row r="45" spans="1:16" x14ac:dyDescent="0.25">
      <c r="A45" s="8"/>
      <c r="B45" s="26" t="s">
        <v>54</v>
      </c>
      <c r="C45" s="45">
        <v>186</v>
      </c>
      <c r="D45" s="45">
        <v>774</v>
      </c>
      <c r="E45" s="46">
        <f t="shared" si="0"/>
        <v>-75.968992248062023</v>
      </c>
      <c r="F45" s="46">
        <f t="shared" si="1"/>
        <v>0.29834466829205697</v>
      </c>
      <c r="G45" s="45">
        <v>45</v>
      </c>
      <c r="H45" s="46">
        <v>-87.1</v>
      </c>
      <c r="I45" s="45">
        <v>2</v>
      </c>
      <c r="J45" s="46">
        <v>-75</v>
      </c>
      <c r="K45" s="45">
        <v>0</v>
      </c>
      <c r="L45" s="46">
        <v>-100</v>
      </c>
      <c r="M45" s="45">
        <v>1</v>
      </c>
      <c r="N45" s="46">
        <v>-66.7</v>
      </c>
      <c r="O45" s="45">
        <v>138</v>
      </c>
      <c r="P45" s="46">
        <v>-66.599999999999994</v>
      </c>
    </row>
    <row r="46" spans="1:16" x14ac:dyDescent="0.25">
      <c r="A46" s="8"/>
      <c r="B46" s="26" t="s">
        <v>48</v>
      </c>
      <c r="C46" s="45">
        <v>20</v>
      </c>
      <c r="D46" s="45">
        <v>663</v>
      </c>
      <c r="E46" s="46">
        <f t="shared" si="0"/>
        <v>-96.983408748114627</v>
      </c>
      <c r="F46" s="46">
        <f t="shared" si="1"/>
        <v>3.2080071859360966E-2</v>
      </c>
      <c r="G46" s="45">
        <v>8</v>
      </c>
      <c r="H46" s="46">
        <v>-98.6</v>
      </c>
      <c r="I46" s="45">
        <v>1</v>
      </c>
      <c r="J46" s="46">
        <v>-95.5</v>
      </c>
      <c r="K46" s="45">
        <v>0</v>
      </c>
      <c r="L46" s="46">
        <v>-100</v>
      </c>
      <c r="M46" s="45">
        <v>0</v>
      </c>
      <c r="N46" s="46">
        <v>-100</v>
      </c>
      <c r="O46" s="45">
        <v>11</v>
      </c>
      <c r="P46" s="46">
        <v>-79.2</v>
      </c>
    </row>
    <row r="47" spans="1:16" x14ac:dyDescent="0.25">
      <c r="A47" s="8"/>
      <c r="B47" s="26" t="s">
        <v>50</v>
      </c>
      <c r="C47" s="45">
        <v>39</v>
      </c>
      <c r="D47" s="45">
        <v>1290</v>
      </c>
      <c r="E47" s="46">
        <f t="shared" si="0"/>
        <v>-96.976744186046517</v>
      </c>
      <c r="F47" s="46">
        <f t="shared" si="1"/>
        <v>6.255614012575389E-2</v>
      </c>
      <c r="G47" s="45">
        <v>6</v>
      </c>
      <c r="H47" s="46">
        <v>-99.5</v>
      </c>
      <c r="I47" s="45">
        <v>6</v>
      </c>
      <c r="J47" s="46">
        <v>-66.7</v>
      </c>
      <c r="K47" s="45">
        <v>0</v>
      </c>
      <c r="L47" s="46">
        <v>-100</v>
      </c>
      <c r="M47" s="45">
        <v>3</v>
      </c>
      <c r="N47" s="46">
        <v>-95.2</v>
      </c>
      <c r="O47" s="45">
        <v>24</v>
      </c>
      <c r="P47" s="46">
        <v>-75</v>
      </c>
    </row>
    <row r="48" spans="1:16" x14ac:dyDescent="0.25">
      <c r="A48" s="8"/>
      <c r="B48" s="26" t="s">
        <v>51</v>
      </c>
      <c r="C48" s="45">
        <v>307</v>
      </c>
      <c r="D48" s="45">
        <v>1407</v>
      </c>
      <c r="E48" s="46">
        <f t="shared" si="0"/>
        <v>-78.180525941719964</v>
      </c>
      <c r="F48" s="46">
        <f t="shared" si="1"/>
        <v>0.49242910304119081</v>
      </c>
      <c r="G48" s="45">
        <v>27</v>
      </c>
      <c r="H48" s="46">
        <v>-96.6</v>
      </c>
      <c r="I48" s="45">
        <v>0</v>
      </c>
      <c r="J48" s="46">
        <v>-100</v>
      </c>
      <c r="K48" s="45">
        <v>0</v>
      </c>
      <c r="L48" s="46" t="s">
        <v>142</v>
      </c>
      <c r="M48" s="45">
        <v>3</v>
      </c>
      <c r="N48" s="46">
        <v>-85.7</v>
      </c>
      <c r="O48" s="45">
        <v>277</v>
      </c>
      <c r="P48" s="46">
        <v>-52.6</v>
      </c>
    </row>
    <row r="49" spans="1:16" x14ac:dyDescent="0.25">
      <c r="A49" s="8"/>
      <c r="B49" s="26" t="s">
        <v>55</v>
      </c>
      <c r="C49" s="45">
        <v>39</v>
      </c>
      <c r="D49" s="45">
        <v>1014</v>
      </c>
      <c r="E49" s="46">
        <f t="shared" si="0"/>
        <v>-96.15384615384616</v>
      </c>
      <c r="F49" s="46">
        <f t="shared" si="1"/>
        <v>6.255614012575389E-2</v>
      </c>
      <c r="G49" s="45">
        <v>8</v>
      </c>
      <c r="H49" s="46">
        <v>-99.1</v>
      </c>
      <c r="I49" s="45">
        <v>1</v>
      </c>
      <c r="J49" s="46">
        <v>-92.9</v>
      </c>
      <c r="K49" s="45">
        <v>0</v>
      </c>
      <c r="L49" s="46">
        <v>-100</v>
      </c>
      <c r="M49" s="45">
        <v>1</v>
      </c>
      <c r="N49" s="46">
        <v>-94.4</v>
      </c>
      <c r="O49" s="45">
        <v>29</v>
      </c>
      <c r="P49" s="46">
        <v>-64.599999999999994</v>
      </c>
    </row>
    <row r="50" spans="1:16" x14ac:dyDescent="0.25">
      <c r="A50" s="8"/>
      <c r="B50" s="26" t="s">
        <v>60</v>
      </c>
      <c r="C50" s="45">
        <v>260</v>
      </c>
      <c r="D50" s="45">
        <v>1003</v>
      </c>
      <c r="E50" s="46">
        <f t="shared" si="0"/>
        <v>-74.077766699900295</v>
      </c>
      <c r="F50" s="46">
        <f t="shared" si="1"/>
        <v>0.41704093417169252</v>
      </c>
      <c r="G50" s="45">
        <v>0</v>
      </c>
      <c r="H50" s="46">
        <v>-100</v>
      </c>
      <c r="I50" s="45">
        <v>2</v>
      </c>
      <c r="J50" s="46">
        <v>0</v>
      </c>
      <c r="K50" s="45">
        <v>0</v>
      </c>
      <c r="L50" s="46" t="s">
        <v>142</v>
      </c>
      <c r="M50" s="45">
        <v>0</v>
      </c>
      <c r="N50" s="46">
        <v>-100</v>
      </c>
      <c r="O50" s="45">
        <v>258</v>
      </c>
      <c r="P50" s="46">
        <v>196.6</v>
      </c>
    </row>
    <row r="51" spans="1:16" x14ac:dyDescent="0.25">
      <c r="A51" s="8"/>
      <c r="B51" s="26" t="s">
        <v>56</v>
      </c>
      <c r="C51" s="45">
        <v>87</v>
      </c>
      <c r="D51" s="45">
        <v>781</v>
      </c>
      <c r="E51" s="46">
        <f t="shared" si="0"/>
        <v>-88.86043533930858</v>
      </c>
      <c r="F51" s="46">
        <f t="shared" si="1"/>
        <v>0.1395483125882202</v>
      </c>
      <c r="G51" s="45">
        <v>5</v>
      </c>
      <c r="H51" s="46">
        <v>-99.2</v>
      </c>
      <c r="I51" s="45">
        <v>1</v>
      </c>
      <c r="J51" s="46">
        <v>-50</v>
      </c>
      <c r="K51" s="45">
        <v>0</v>
      </c>
      <c r="L51" s="46">
        <v>-100</v>
      </c>
      <c r="M51" s="45">
        <v>2</v>
      </c>
      <c r="N51" s="46">
        <v>-92.3</v>
      </c>
      <c r="O51" s="45">
        <v>79</v>
      </c>
      <c r="P51" s="46">
        <v>-43.6</v>
      </c>
    </row>
    <row r="52" spans="1:16" x14ac:dyDescent="0.25">
      <c r="A52" s="8"/>
      <c r="B52" s="26" t="s">
        <v>53</v>
      </c>
      <c r="C52" s="45">
        <v>168</v>
      </c>
      <c r="D52" s="45">
        <v>1065</v>
      </c>
      <c r="E52" s="46">
        <f t="shared" si="0"/>
        <v>-84.225352112676049</v>
      </c>
      <c r="F52" s="46">
        <f t="shared" si="1"/>
        <v>0.26947260361863212</v>
      </c>
      <c r="G52" s="45">
        <v>2</v>
      </c>
      <c r="H52" s="46">
        <v>-99.7</v>
      </c>
      <c r="I52" s="45">
        <v>1</v>
      </c>
      <c r="J52" s="46">
        <v>-85.7</v>
      </c>
      <c r="K52" s="45">
        <v>3</v>
      </c>
      <c r="L52" s="46" t="s">
        <v>142</v>
      </c>
      <c r="M52" s="45">
        <v>0</v>
      </c>
      <c r="N52" s="46">
        <v>-100</v>
      </c>
      <c r="O52" s="45">
        <v>162</v>
      </c>
      <c r="P52" s="46">
        <v>-51.4</v>
      </c>
    </row>
    <row r="53" spans="1:16" x14ac:dyDescent="0.25">
      <c r="A53" s="8"/>
      <c r="B53" s="26" t="s">
        <v>59</v>
      </c>
      <c r="C53" s="45">
        <v>118</v>
      </c>
      <c r="D53" s="45">
        <v>754</v>
      </c>
      <c r="E53" s="46">
        <f t="shared" si="0"/>
        <v>-84.350132625994689</v>
      </c>
      <c r="F53" s="46">
        <f t="shared" si="1"/>
        <v>0.1892724239702297</v>
      </c>
      <c r="G53" s="45">
        <v>10</v>
      </c>
      <c r="H53" s="46">
        <v>-98.2</v>
      </c>
      <c r="I53" s="45">
        <v>2</v>
      </c>
      <c r="J53" s="46">
        <v>-81.8</v>
      </c>
      <c r="K53" s="45">
        <v>0</v>
      </c>
      <c r="L53" s="46">
        <v>-100</v>
      </c>
      <c r="M53" s="45">
        <v>1</v>
      </c>
      <c r="N53" s="46">
        <v>-96.6</v>
      </c>
      <c r="O53" s="45">
        <v>105</v>
      </c>
      <c r="P53" s="46">
        <v>-25.5</v>
      </c>
    </row>
    <row r="54" spans="1:16" x14ac:dyDescent="0.25">
      <c r="A54" s="8"/>
      <c r="B54" s="26" t="s">
        <v>62</v>
      </c>
      <c r="C54" s="45">
        <v>117</v>
      </c>
      <c r="D54" s="45">
        <v>381</v>
      </c>
      <c r="E54" s="46">
        <f t="shared" si="0"/>
        <v>-69.29133858267717</v>
      </c>
      <c r="F54" s="46">
        <f t="shared" si="1"/>
        <v>0.18766842037726164</v>
      </c>
      <c r="G54" s="45">
        <v>45</v>
      </c>
      <c r="H54" s="46">
        <v>-75.099999999999994</v>
      </c>
      <c r="I54" s="45">
        <v>4</v>
      </c>
      <c r="J54" s="46">
        <v>33.299999999999997</v>
      </c>
      <c r="K54" s="45">
        <v>0</v>
      </c>
      <c r="L54" s="46">
        <v>-100</v>
      </c>
      <c r="M54" s="45">
        <v>0</v>
      </c>
      <c r="N54" s="46">
        <v>-100</v>
      </c>
      <c r="O54" s="45">
        <v>68</v>
      </c>
      <c r="P54" s="46">
        <v>-65.099999999999994</v>
      </c>
    </row>
    <row r="55" spans="1:16" x14ac:dyDescent="0.25">
      <c r="A55" s="8"/>
      <c r="B55" s="26" t="s">
        <v>58</v>
      </c>
      <c r="C55" s="45">
        <v>169</v>
      </c>
      <c r="D55" s="45">
        <v>754</v>
      </c>
      <c r="E55" s="46">
        <f t="shared" si="0"/>
        <v>-77.58620689655173</v>
      </c>
      <c r="F55" s="46">
        <f t="shared" si="1"/>
        <v>0.27107660721160015</v>
      </c>
      <c r="G55" s="45">
        <v>64</v>
      </c>
      <c r="H55" s="46">
        <v>-86.6</v>
      </c>
      <c r="I55" s="45">
        <v>11</v>
      </c>
      <c r="J55" s="46">
        <v>-38.9</v>
      </c>
      <c r="K55" s="45">
        <v>0</v>
      </c>
      <c r="L55" s="46" t="s">
        <v>142</v>
      </c>
      <c r="M55" s="45">
        <v>0</v>
      </c>
      <c r="N55" s="46">
        <v>-100</v>
      </c>
      <c r="O55" s="45">
        <v>94</v>
      </c>
      <c r="P55" s="46">
        <v>-63.7</v>
      </c>
    </row>
    <row r="56" spans="1:16" x14ac:dyDescent="0.25">
      <c r="A56" s="8"/>
      <c r="B56" s="26" t="s">
        <v>61</v>
      </c>
      <c r="C56" s="45">
        <v>189</v>
      </c>
      <c r="D56" s="45">
        <v>442</v>
      </c>
      <c r="E56" s="46">
        <f t="shared" si="0"/>
        <v>-57.239819004524882</v>
      </c>
      <c r="F56" s="46">
        <f t="shared" si="1"/>
        <v>0.30315667907096111</v>
      </c>
      <c r="G56" s="45">
        <v>9</v>
      </c>
      <c r="H56" s="46">
        <v>-94.8</v>
      </c>
      <c r="I56" s="45">
        <v>0</v>
      </c>
      <c r="J56" s="46">
        <v>-100</v>
      </c>
      <c r="K56" s="45">
        <v>0</v>
      </c>
      <c r="L56" s="46">
        <v>-100</v>
      </c>
      <c r="M56" s="45">
        <v>0</v>
      </c>
      <c r="N56" s="46">
        <v>-100</v>
      </c>
      <c r="O56" s="45">
        <v>180</v>
      </c>
      <c r="P56" s="46">
        <v>-31</v>
      </c>
    </row>
    <row r="57" spans="1:16" x14ac:dyDescent="0.25">
      <c r="A57" s="8"/>
      <c r="B57" s="26" t="s">
        <v>52</v>
      </c>
      <c r="C57" s="45">
        <v>79</v>
      </c>
      <c r="D57" s="45">
        <v>782</v>
      </c>
      <c r="E57" s="46">
        <f t="shared" si="0"/>
        <v>-89.897698209718669</v>
      </c>
      <c r="F57" s="46">
        <f t="shared" si="1"/>
        <v>0.12671628384447581</v>
      </c>
      <c r="G57" s="45">
        <v>5</v>
      </c>
      <c r="H57" s="46">
        <v>-99.1</v>
      </c>
      <c r="I57" s="45">
        <v>4</v>
      </c>
      <c r="J57" s="46">
        <v>-63.6</v>
      </c>
      <c r="K57" s="45">
        <v>0</v>
      </c>
      <c r="L57" s="46">
        <v>-100</v>
      </c>
      <c r="M57" s="45">
        <v>1</v>
      </c>
      <c r="N57" s="46">
        <v>-96</v>
      </c>
      <c r="O57" s="45">
        <v>69</v>
      </c>
      <c r="P57" s="46">
        <v>-56.3</v>
      </c>
    </row>
    <row r="58" spans="1:16" x14ac:dyDescent="0.25">
      <c r="A58" s="8"/>
      <c r="B58" s="26" t="s">
        <v>57</v>
      </c>
      <c r="C58" s="45">
        <v>37</v>
      </c>
      <c r="D58" s="45">
        <v>645</v>
      </c>
      <c r="E58" s="46">
        <f t="shared" si="0"/>
        <v>-94.263565891472865</v>
      </c>
      <c r="F58" s="46">
        <f t="shared" si="1"/>
        <v>5.9348132939817791E-2</v>
      </c>
      <c r="G58" s="45">
        <v>12</v>
      </c>
      <c r="H58" s="46">
        <v>-97.5</v>
      </c>
      <c r="I58" s="45">
        <v>1</v>
      </c>
      <c r="J58" s="46">
        <v>-85.7</v>
      </c>
      <c r="K58" s="45">
        <v>0</v>
      </c>
      <c r="L58" s="46">
        <v>-100</v>
      </c>
      <c r="M58" s="45">
        <v>0</v>
      </c>
      <c r="N58" s="46">
        <v>-100</v>
      </c>
      <c r="O58" s="45">
        <v>24</v>
      </c>
      <c r="P58" s="46">
        <v>-83.6</v>
      </c>
    </row>
    <row r="59" spans="1:16" x14ac:dyDescent="0.25">
      <c r="A59" s="8"/>
      <c r="B59" s="26" t="s">
        <v>63</v>
      </c>
      <c r="C59" s="45">
        <v>368</v>
      </c>
      <c r="D59" s="45">
        <v>2941</v>
      </c>
      <c r="E59" s="46">
        <f t="shared" si="0"/>
        <v>-87.487249234954106</v>
      </c>
      <c r="F59" s="46">
        <f t="shared" si="1"/>
        <v>0.59027332221224182</v>
      </c>
      <c r="G59" s="45">
        <v>27</v>
      </c>
      <c r="H59" s="46">
        <v>-98.5</v>
      </c>
      <c r="I59" s="45">
        <v>6</v>
      </c>
      <c r="J59" s="46">
        <v>-82.4</v>
      </c>
      <c r="K59" s="45">
        <v>4</v>
      </c>
      <c r="L59" s="46">
        <v>-69.2</v>
      </c>
      <c r="M59" s="45">
        <v>2</v>
      </c>
      <c r="N59" s="46">
        <v>-96.1</v>
      </c>
      <c r="O59" s="45">
        <v>329</v>
      </c>
      <c r="P59" s="46">
        <v>-68.400000000000006</v>
      </c>
    </row>
    <row r="60" spans="1:16" x14ac:dyDescent="0.25">
      <c r="A60" s="9"/>
      <c r="B60" s="26" t="s">
        <v>64</v>
      </c>
      <c r="C60" s="45">
        <v>9054</v>
      </c>
      <c r="D60" s="45">
        <v>73513</v>
      </c>
      <c r="E60" s="46">
        <f t="shared" si="0"/>
        <v>-87.683811026621143</v>
      </c>
      <c r="F60" s="46">
        <f t="shared" si="1"/>
        <v>14.52264853073271</v>
      </c>
      <c r="G60" s="45">
        <v>879</v>
      </c>
      <c r="H60" s="46">
        <v>-98.4</v>
      </c>
      <c r="I60" s="45">
        <v>187</v>
      </c>
      <c r="J60" s="46">
        <v>-80</v>
      </c>
      <c r="K60" s="45">
        <v>22</v>
      </c>
      <c r="L60" s="46">
        <v>-87.4</v>
      </c>
      <c r="M60" s="45">
        <v>104</v>
      </c>
      <c r="N60" s="46">
        <v>-92.4</v>
      </c>
      <c r="O60" s="45">
        <v>7862</v>
      </c>
      <c r="P60" s="46">
        <v>-55.1</v>
      </c>
    </row>
    <row r="61" spans="1:16" x14ac:dyDescent="0.25">
      <c r="A61" s="10" t="s">
        <v>65</v>
      </c>
      <c r="B61" s="26" t="s">
        <v>66</v>
      </c>
      <c r="C61" s="45">
        <v>230</v>
      </c>
      <c r="D61" s="45">
        <v>19289</v>
      </c>
      <c r="E61" s="46">
        <f t="shared" si="0"/>
        <v>-98.807610555238739</v>
      </c>
      <c r="F61" s="46">
        <f t="shared" si="1"/>
        <v>0.36892082638265106</v>
      </c>
      <c r="G61" s="45">
        <v>46</v>
      </c>
      <c r="H61" s="46">
        <v>-99.7</v>
      </c>
      <c r="I61" s="45">
        <v>18</v>
      </c>
      <c r="J61" s="46">
        <v>-73.099999999999994</v>
      </c>
      <c r="K61" s="45">
        <v>1</v>
      </c>
      <c r="L61" s="46">
        <v>-96</v>
      </c>
      <c r="M61" s="45">
        <v>3</v>
      </c>
      <c r="N61" s="46">
        <v>-92.9</v>
      </c>
      <c r="O61" s="45">
        <v>162</v>
      </c>
      <c r="P61" s="46">
        <v>-87.9</v>
      </c>
    </row>
    <row r="62" spans="1:16" x14ac:dyDescent="0.25">
      <c r="A62" s="8"/>
      <c r="B62" s="26" t="s">
        <v>67</v>
      </c>
      <c r="C62" s="45">
        <v>125</v>
      </c>
      <c r="D62" s="45">
        <v>4355</v>
      </c>
      <c r="E62" s="46">
        <f t="shared" si="0"/>
        <v>-97.12973593570608</v>
      </c>
      <c r="F62" s="46">
        <f t="shared" si="1"/>
        <v>0.20050044912100604</v>
      </c>
      <c r="G62" s="45">
        <v>12</v>
      </c>
      <c r="H62" s="46">
        <v>-99.7</v>
      </c>
      <c r="I62" s="45">
        <v>3</v>
      </c>
      <c r="J62" s="46">
        <v>-78.599999999999994</v>
      </c>
      <c r="K62" s="45">
        <v>0</v>
      </c>
      <c r="L62" s="46">
        <v>-100</v>
      </c>
      <c r="M62" s="45">
        <v>0</v>
      </c>
      <c r="N62" s="46">
        <v>-100</v>
      </c>
      <c r="O62" s="45">
        <v>110</v>
      </c>
      <c r="P62" s="46">
        <v>-85</v>
      </c>
    </row>
    <row r="63" spans="1:16" x14ac:dyDescent="0.25">
      <c r="A63" s="8"/>
      <c r="B63" s="26" t="s">
        <v>68</v>
      </c>
      <c r="C63" s="45">
        <v>32</v>
      </c>
      <c r="D63" s="45">
        <v>252</v>
      </c>
      <c r="E63" s="46">
        <f t="shared" si="0"/>
        <v>-87.301587301587304</v>
      </c>
      <c r="F63" s="46">
        <f t="shared" si="1"/>
        <v>5.1328114974977537E-2</v>
      </c>
      <c r="G63" s="45">
        <v>2</v>
      </c>
      <c r="H63" s="46">
        <v>-98.7</v>
      </c>
      <c r="I63" s="45">
        <v>0</v>
      </c>
      <c r="J63" s="46">
        <v>-100</v>
      </c>
      <c r="K63" s="45">
        <v>0</v>
      </c>
      <c r="L63" s="46">
        <v>-100</v>
      </c>
      <c r="M63" s="45">
        <v>0</v>
      </c>
      <c r="N63" s="46" t="s">
        <v>142</v>
      </c>
      <c r="O63" s="45">
        <v>30</v>
      </c>
      <c r="P63" s="46">
        <v>-67.400000000000006</v>
      </c>
    </row>
    <row r="64" spans="1:16" x14ac:dyDescent="0.25">
      <c r="A64" s="9"/>
      <c r="B64" s="26" t="s">
        <v>69</v>
      </c>
      <c r="C64" s="45">
        <v>387</v>
      </c>
      <c r="D64" s="45">
        <v>23896</v>
      </c>
      <c r="E64" s="46">
        <f t="shared" si="0"/>
        <v>-98.380482089052563</v>
      </c>
      <c r="F64" s="46">
        <f t="shared" si="1"/>
        <v>0.62074939047863475</v>
      </c>
      <c r="G64" s="45">
        <v>60</v>
      </c>
      <c r="H64" s="46">
        <v>-99.7</v>
      </c>
      <c r="I64" s="45">
        <v>21</v>
      </c>
      <c r="J64" s="46">
        <v>-74.7</v>
      </c>
      <c r="K64" s="45">
        <v>1</v>
      </c>
      <c r="L64" s="46">
        <v>-97.4</v>
      </c>
      <c r="M64" s="45">
        <v>3</v>
      </c>
      <c r="N64" s="46">
        <v>-93.3</v>
      </c>
      <c r="O64" s="45">
        <v>302</v>
      </c>
      <c r="P64" s="46">
        <v>-86</v>
      </c>
    </row>
    <row r="65" spans="1:16" x14ac:dyDescent="0.25">
      <c r="A65" s="10" t="s">
        <v>70</v>
      </c>
      <c r="B65" s="26" t="s">
        <v>71</v>
      </c>
      <c r="C65" s="45">
        <v>98</v>
      </c>
      <c r="D65" s="45">
        <v>922</v>
      </c>
      <c r="E65" s="46">
        <f t="shared" si="0"/>
        <v>-89.370932754880698</v>
      </c>
      <c r="F65" s="46">
        <f t="shared" si="1"/>
        <v>0.15719235211086874</v>
      </c>
      <c r="G65" s="45">
        <v>14</v>
      </c>
      <c r="H65" s="46">
        <v>-97.9</v>
      </c>
      <c r="I65" s="45">
        <v>4</v>
      </c>
      <c r="J65" s="46">
        <v>33.299999999999997</v>
      </c>
      <c r="K65" s="45">
        <v>3</v>
      </c>
      <c r="L65" s="46" t="s">
        <v>142</v>
      </c>
      <c r="M65" s="45">
        <v>0</v>
      </c>
      <c r="N65" s="46">
        <v>-100</v>
      </c>
      <c r="O65" s="45">
        <v>77</v>
      </c>
      <c r="P65" s="46">
        <v>-69.3</v>
      </c>
    </row>
    <row r="66" spans="1:16" x14ac:dyDescent="0.25">
      <c r="A66" s="8"/>
      <c r="B66" s="26" t="s">
        <v>72</v>
      </c>
      <c r="C66" s="45">
        <v>718</v>
      </c>
      <c r="D66" s="45">
        <v>3078</v>
      </c>
      <c r="E66" s="46">
        <f t="shared" si="0"/>
        <v>-76.673164392462638</v>
      </c>
      <c r="F66" s="46">
        <f t="shared" si="1"/>
        <v>1.1516745797510588</v>
      </c>
      <c r="G66" s="45">
        <v>22</v>
      </c>
      <c r="H66" s="46">
        <v>-98.3</v>
      </c>
      <c r="I66" s="45">
        <v>102</v>
      </c>
      <c r="J66" s="46">
        <v>-84.2</v>
      </c>
      <c r="K66" s="45">
        <v>13</v>
      </c>
      <c r="L66" s="46">
        <v>-80.3</v>
      </c>
      <c r="M66" s="45">
        <v>27</v>
      </c>
      <c r="N66" s="46">
        <v>-71</v>
      </c>
      <c r="O66" s="45">
        <v>554</v>
      </c>
      <c r="P66" s="46">
        <v>-44.7</v>
      </c>
    </row>
    <row r="67" spans="1:16" x14ac:dyDescent="0.25">
      <c r="A67" s="9"/>
      <c r="B67" s="26" t="s">
        <v>73</v>
      </c>
      <c r="C67" s="45">
        <v>816</v>
      </c>
      <c r="D67" s="45">
        <v>4000</v>
      </c>
      <c r="E67" s="46">
        <f t="shared" si="0"/>
        <v>-79.600000000000009</v>
      </c>
      <c r="F67" s="46">
        <f t="shared" si="1"/>
        <v>1.3088669318619275</v>
      </c>
      <c r="G67" s="45">
        <v>36</v>
      </c>
      <c r="H67" s="46">
        <v>-98.1</v>
      </c>
      <c r="I67" s="45">
        <v>106</v>
      </c>
      <c r="J67" s="46">
        <v>-83.6</v>
      </c>
      <c r="K67" s="45">
        <v>16</v>
      </c>
      <c r="L67" s="46">
        <v>-75.8</v>
      </c>
      <c r="M67" s="45">
        <v>27</v>
      </c>
      <c r="N67" s="46">
        <v>-71.900000000000006</v>
      </c>
      <c r="O67" s="45">
        <v>631</v>
      </c>
      <c r="P67" s="46">
        <v>-49.6</v>
      </c>
    </row>
    <row r="68" spans="1:16" x14ac:dyDescent="0.25">
      <c r="A68" s="10" t="s">
        <v>74</v>
      </c>
      <c r="B68" s="26" t="s">
        <v>75</v>
      </c>
      <c r="C68" s="45">
        <v>0</v>
      </c>
      <c r="D68" s="45">
        <v>47</v>
      </c>
      <c r="E68" s="46">
        <f t="shared" si="0"/>
        <v>-100</v>
      </c>
      <c r="F68" s="46">
        <f t="shared" si="1"/>
        <v>0</v>
      </c>
      <c r="G68" s="45">
        <v>0</v>
      </c>
      <c r="H68" s="46">
        <v>-100</v>
      </c>
      <c r="I68" s="45">
        <v>0</v>
      </c>
      <c r="J68" s="46">
        <v>-100</v>
      </c>
      <c r="K68" s="45">
        <v>0</v>
      </c>
      <c r="L68" s="46" t="s">
        <v>142</v>
      </c>
      <c r="M68" s="45">
        <v>0</v>
      </c>
      <c r="N68" s="46" t="s">
        <v>142</v>
      </c>
      <c r="O68" s="45">
        <v>0</v>
      </c>
      <c r="P68" s="46">
        <v>-100</v>
      </c>
    </row>
    <row r="69" spans="1:16" x14ac:dyDescent="0.25">
      <c r="A69" s="9"/>
      <c r="B69" s="26" t="s">
        <v>114</v>
      </c>
      <c r="C69" s="45">
        <v>0</v>
      </c>
      <c r="D69" s="45">
        <v>47</v>
      </c>
      <c r="E69" s="46">
        <f t="shared" si="0"/>
        <v>-100</v>
      </c>
      <c r="F69" s="46">
        <f t="shared" si="1"/>
        <v>0</v>
      </c>
      <c r="G69" s="45">
        <v>0</v>
      </c>
      <c r="H69" s="46">
        <v>-100</v>
      </c>
      <c r="I69" s="45">
        <v>0</v>
      </c>
      <c r="J69" s="46">
        <v>-100</v>
      </c>
      <c r="K69" s="45">
        <v>0</v>
      </c>
      <c r="L69" s="46" t="s">
        <v>142</v>
      </c>
      <c r="M69" s="45">
        <v>0</v>
      </c>
      <c r="N69" s="46" t="s">
        <v>142</v>
      </c>
      <c r="O69" s="45">
        <v>0</v>
      </c>
      <c r="P69" s="46">
        <v>-100</v>
      </c>
    </row>
    <row r="70" spans="1:16" x14ac:dyDescent="0.25">
      <c r="A70" s="10" t="s">
        <v>76</v>
      </c>
      <c r="B70" s="26" t="s">
        <v>76</v>
      </c>
      <c r="C70" s="45">
        <v>915</v>
      </c>
      <c r="D70" s="45">
        <v>5281</v>
      </c>
      <c r="E70" s="46">
        <f t="shared" si="0"/>
        <v>-82.67373603484188</v>
      </c>
      <c r="F70" s="46">
        <f t="shared" si="1"/>
        <v>1.4676632875657643</v>
      </c>
      <c r="G70" s="45">
        <v>0</v>
      </c>
      <c r="H70" s="46" t="s">
        <v>142</v>
      </c>
      <c r="I70" s="45">
        <v>0</v>
      </c>
      <c r="J70" s="46" t="s">
        <v>142</v>
      </c>
      <c r="K70" s="45">
        <v>0</v>
      </c>
      <c r="L70" s="46" t="s">
        <v>142</v>
      </c>
      <c r="M70" s="45">
        <v>0</v>
      </c>
      <c r="N70" s="46" t="s">
        <v>142</v>
      </c>
      <c r="O70" s="45">
        <v>915</v>
      </c>
      <c r="P70" s="46">
        <v>-82.7</v>
      </c>
    </row>
    <row r="71" spans="1:16" x14ac:dyDescent="0.25">
      <c r="A71" s="9"/>
      <c r="B71" s="26" t="s">
        <v>115</v>
      </c>
      <c r="C71" s="45">
        <v>915</v>
      </c>
      <c r="D71" s="45">
        <v>5281</v>
      </c>
      <c r="E71" s="46">
        <f t="shared" ref="E71" si="4">(C71/D71-1)*100</f>
        <v>-82.67373603484188</v>
      </c>
      <c r="F71" s="46">
        <f t="shared" ref="F71" si="5">(C71/$C$4)*100</f>
        <v>1.4676632875657643</v>
      </c>
      <c r="G71" s="45">
        <v>0</v>
      </c>
      <c r="H71" s="46" t="s">
        <v>142</v>
      </c>
      <c r="I71" s="45">
        <v>0</v>
      </c>
      <c r="J71" s="46" t="s">
        <v>142</v>
      </c>
      <c r="K71" s="45">
        <v>0</v>
      </c>
      <c r="L71" s="46" t="s">
        <v>142</v>
      </c>
      <c r="M71" s="45">
        <v>0</v>
      </c>
      <c r="N71" s="46" t="s">
        <v>142</v>
      </c>
      <c r="O71" s="45">
        <v>915</v>
      </c>
      <c r="P71" s="46">
        <v>-82.7</v>
      </c>
    </row>
  </sheetData>
  <mergeCells count="10">
    <mergeCell ref="A4:B4"/>
    <mergeCell ref="A1:P1"/>
    <mergeCell ref="A2:A3"/>
    <mergeCell ref="B2:B3"/>
    <mergeCell ref="C2:F2"/>
    <mergeCell ref="G2:H2"/>
    <mergeCell ref="I2:J2"/>
    <mergeCell ref="K2:L2"/>
    <mergeCell ref="M2:N2"/>
    <mergeCell ref="O2:P2"/>
  </mergeCells>
  <phoneticPr fontId="16" type="noConversion"/>
  <pageMargins left="0.7" right="0.7" top="0.75" bottom="0.75" header="0.3" footer="0.3"/>
  <pageSetup paperSize="9" scale="6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B71"/>
  <sheetViews>
    <sheetView showGridLines="0" zoomScaleNormal="100" workbookViewId="0">
      <selection sqref="A1:AB1"/>
    </sheetView>
  </sheetViews>
  <sheetFormatPr defaultColWidth="9.42578125" defaultRowHeight="13.5" x14ac:dyDescent="0.25"/>
  <cols>
    <col min="1" max="1" width="8.5703125" style="3" bestFit="1" customWidth="1"/>
    <col min="2" max="2" width="16.140625" style="3" bestFit="1" customWidth="1"/>
    <col min="3" max="4" width="10.7109375" style="3" customWidth="1"/>
    <col min="5" max="5" width="8.140625" style="3" customWidth="1"/>
    <col min="6" max="6" width="7.28515625" style="3" customWidth="1"/>
    <col min="7" max="7" width="10.7109375" style="14" customWidth="1"/>
    <col min="8" max="8" width="8.140625" style="14" customWidth="1"/>
    <col min="9" max="9" width="8.28515625" style="14" customWidth="1"/>
    <col min="10" max="10" width="7.42578125" style="14" customWidth="1"/>
    <col min="11" max="11" width="8.28515625" style="14" customWidth="1"/>
    <col min="12" max="12" width="7.42578125" style="14" customWidth="1"/>
    <col min="13" max="13" width="8.28515625" style="14" customWidth="1"/>
    <col min="14" max="14" width="8.140625" style="14" customWidth="1"/>
    <col min="15" max="16" width="8.28515625" style="14" customWidth="1"/>
    <col min="17" max="17" width="10.7109375" style="14" customWidth="1"/>
    <col min="18" max="18" width="8.140625" style="14" customWidth="1"/>
    <col min="19" max="21" width="8.28515625" style="14" customWidth="1"/>
    <col min="22" max="22" width="8.85546875" style="14" customWidth="1"/>
    <col min="23" max="23" width="9.28515625" style="14" customWidth="1"/>
    <col min="24" max="24" width="7.7109375" style="14" customWidth="1"/>
    <col min="25" max="26" width="8.28515625" style="14" customWidth="1"/>
    <col min="27" max="27" width="9.28515625" style="14" customWidth="1"/>
    <col min="28" max="28" width="8.28515625" style="14" customWidth="1"/>
    <col min="29" max="16384" width="9.42578125" style="3"/>
  </cols>
  <sheetData>
    <row r="1" spans="1:28" ht="26.25" x14ac:dyDescent="0.25">
      <c r="A1" s="71" t="s">
        <v>136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</row>
    <row r="2" spans="1:28" x14ac:dyDescent="0.25">
      <c r="A2" s="64" t="s">
        <v>1</v>
      </c>
      <c r="B2" s="64" t="s">
        <v>2</v>
      </c>
      <c r="C2" s="72" t="s">
        <v>3</v>
      </c>
      <c r="D2" s="73"/>
      <c r="E2" s="73"/>
      <c r="F2" s="74"/>
      <c r="G2" s="72" t="s">
        <v>92</v>
      </c>
      <c r="H2" s="74"/>
      <c r="I2" s="72" t="s">
        <v>93</v>
      </c>
      <c r="J2" s="74"/>
      <c r="K2" s="72" t="s">
        <v>94</v>
      </c>
      <c r="L2" s="74"/>
      <c r="M2" s="72" t="s">
        <v>95</v>
      </c>
      <c r="N2" s="74"/>
      <c r="O2" s="72" t="s">
        <v>96</v>
      </c>
      <c r="P2" s="74"/>
      <c r="Q2" s="72" t="s">
        <v>97</v>
      </c>
      <c r="R2" s="74"/>
      <c r="S2" s="72" t="s">
        <v>98</v>
      </c>
      <c r="T2" s="74"/>
      <c r="U2" s="72" t="s">
        <v>99</v>
      </c>
      <c r="V2" s="74"/>
      <c r="W2" s="72" t="s">
        <v>100</v>
      </c>
      <c r="X2" s="74"/>
      <c r="Y2" s="72" t="s">
        <v>101</v>
      </c>
      <c r="Z2" s="74"/>
      <c r="AA2" s="72" t="s">
        <v>102</v>
      </c>
      <c r="AB2" s="74"/>
    </row>
    <row r="3" spans="1:28" ht="24" x14ac:dyDescent="0.25">
      <c r="A3" s="65"/>
      <c r="B3" s="65"/>
      <c r="C3" s="6" t="s">
        <v>79</v>
      </c>
      <c r="D3" s="6" t="s">
        <v>80</v>
      </c>
      <c r="E3" s="11" t="s">
        <v>81</v>
      </c>
      <c r="F3" s="11" t="s">
        <v>82</v>
      </c>
      <c r="G3" s="6" t="s">
        <v>79</v>
      </c>
      <c r="H3" s="11" t="s">
        <v>81</v>
      </c>
      <c r="I3" s="6" t="s">
        <v>79</v>
      </c>
      <c r="J3" s="11" t="s">
        <v>81</v>
      </c>
      <c r="K3" s="6" t="s">
        <v>79</v>
      </c>
      <c r="L3" s="11" t="s">
        <v>81</v>
      </c>
      <c r="M3" s="6" t="s">
        <v>79</v>
      </c>
      <c r="N3" s="11" t="s">
        <v>81</v>
      </c>
      <c r="O3" s="6" t="s">
        <v>79</v>
      </c>
      <c r="P3" s="11" t="s">
        <v>81</v>
      </c>
      <c r="Q3" s="6" t="s">
        <v>79</v>
      </c>
      <c r="R3" s="11" t="s">
        <v>81</v>
      </c>
      <c r="S3" s="6" t="s">
        <v>79</v>
      </c>
      <c r="T3" s="11" t="s">
        <v>81</v>
      </c>
      <c r="U3" s="6" t="s">
        <v>79</v>
      </c>
      <c r="V3" s="11" t="s">
        <v>81</v>
      </c>
      <c r="W3" s="6" t="s">
        <v>79</v>
      </c>
      <c r="X3" s="11" t="s">
        <v>81</v>
      </c>
      <c r="Y3" s="6" t="s">
        <v>79</v>
      </c>
      <c r="Z3" s="11" t="s">
        <v>81</v>
      </c>
      <c r="AA3" s="6" t="s">
        <v>79</v>
      </c>
      <c r="AB3" s="11" t="s">
        <v>81</v>
      </c>
    </row>
    <row r="4" spans="1:28" x14ac:dyDescent="0.25">
      <c r="A4" s="69" t="s">
        <v>117</v>
      </c>
      <c r="B4" s="62"/>
      <c r="C4" s="43">
        <v>62344</v>
      </c>
      <c r="D4" s="43">
        <v>1456888</v>
      </c>
      <c r="E4" s="44">
        <f>(C4/D4-1)*100</f>
        <v>-95.720741745419005</v>
      </c>
      <c r="F4" s="44">
        <v>100</v>
      </c>
      <c r="G4" s="47">
        <v>35765</v>
      </c>
      <c r="H4" s="17">
        <v>-96.4</v>
      </c>
      <c r="I4" s="47">
        <v>61</v>
      </c>
      <c r="J4" s="17">
        <v>-99.9</v>
      </c>
      <c r="K4" s="47">
        <v>25</v>
      </c>
      <c r="L4" s="17">
        <v>-100</v>
      </c>
      <c r="M4" s="47">
        <v>0</v>
      </c>
      <c r="N4" s="17">
        <v>-100</v>
      </c>
      <c r="O4" s="47">
        <v>113</v>
      </c>
      <c r="P4" s="17">
        <v>-99.4</v>
      </c>
      <c r="Q4" s="47">
        <v>35964</v>
      </c>
      <c r="R4" s="17">
        <v>-97.3</v>
      </c>
      <c r="S4" s="47">
        <v>9028</v>
      </c>
      <c r="T4" s="17">
        <v>-64.2</v>
      </c>
      <c r="U4" s="47">
        <v>1705</v>
      </c>
      <c r="V4" s="17">
        <v>-94.9</v>
      </c>
      <c r="W4" s="47">
        <v>0</v>
      </c>
      <c r="X4" s="17">
        <v>-100</v>
      </c>
      <c r="Y4" s="47">
        <v>15647</v>
      </c>
      <c r="Z4" s="17">
        <v>-77.2</v>
      </c>
      <c r="AA4" s="47">
        <v>26380</v>
      </c>
      <c r="AB4" s="17">
        <v>-79.400000000000006</v>
      </c>
    </row>
    <row r="5" spans="1:28" x14ac:dyDescent="0.25">
      <c r="A5" s="7" t="s">
        <v>8</v>
      </c>
      <c r="B5" s="29" t="s">
        <v>9</v>
      </c>
      <c r="C5" s="45">
        <v>7987</v>
      </c>
      <c r="D5" s="45">
        <v>508877</v>
      </c>
      <c r="E5" s="46">
        <f>(C5/D5-1)*100</f>
        <v>-98.430465515242389</v>
      </c>
      <c r="F5" s="46">
        <f>(C5/$C$4)*100</f>
        <v>12.811176697035801</v>
      </c>
      <c r="G5" s="45">
        <v>4328</v>
      </c>
      <c r="H5" s="46">
        <v>-98.6</v>
      </c>
      <c r="I5" s="45">
        <v>58</v>
      </c>
      <c r="J5" s="46">
        <v>-99.6</v>
      </c>
      <c r="K5" s="45">
        <v>0</v>
      </c>
      <c r="L5" s="46">
        <v>-100</v>
      </c>
      <c r="M5" s="45">
        <v>0</v>
      </c>
      <c r="N5" s="46">
        <v>-100</v>
      </c>
      <c r="O5" s="45">
        <v>0</v>
      </c>
      <c r="P5" s="46">
        <v>-100</v>
      </c>
      <c r="Q5" s="45">
        <v>4386</v>
      </c>
      <c r="R5" s="46">
        <v>-99</v>
      </c>
      <c r="S5" s="45">
        <v>949</v>
      </c>
      <c r="T5" s="46">
        <v>-54.9</v>
      </c>
      <c r="U5" s="45">
        <v>301</v>
      </c>
      <c r="V5" s="46">
        <v>-99</v>
      </c>
      <c r="W5" s="45">
        <v>0</v>
      </c>
      <c r="X5" s="46">
        <v>-100</v>
      </c>
      <c r="Y5" s="45">
        <v>2351</v>
      </c>
      <c r="Z5" s="46">
        <v>-94.9</v>
      </c>
      <c r="AA5" s="45">
        <v>3601</v>
      </c>
      <c r="AB5" s="46">
        <v>-95.5</v>
      </c>
    </row>
    <row r="6" spans="1:28" x14ac:dyDescent="0.25">
      <c r="A6" s="8"/>
      <c r="B6" s="30" t="s">
        <v>10</v>
      </c>
      <c r="C6" s="45">
        <v>951</v>
      </c>
      <c r="D6" s="45">
        <v>255356</v>
      </c>
      <c r="E6" s="46">
        <f t="shared" ref="E6:E70" si="0">(C6/D6-1)*100</f>
        <v>-99.627578752800019</v>
      </c>
      <c r="F6" s="46">
        <f t="shared" ref="F6:F70" si="1">(C6/$C$4)*100</f>
        <v>1.5254074169126139</v>
      </c>
      <c r="G6" s="45">
        <v>937</v>
      </c>
      <c r="H6" s="46">
        <v>-99.4</v>
      </c>
      <c r="I6" s="45">
        <v>0</v>
      </c>
      <c r="J6" s="46">
        <v>-100</v>
      </c>
      <c r="K6" s="45">
        <v>0</v>
      </c>
      <c r="L6" s="46">
        <v>-100</v>
      </c>
      <c r="M6" s="45">
        <v>0</v>
      </c>
      <c r="N6" s="46">
        <v>-100</v>
      </c>
      <c r="O6" s="45">
        <v>0</v>
      </c>
      <c r="P6" s="46">
        <v>-100</v>
      </c>
      <c r="Q6" s="45">
        <v>937</v>
      </c>
      <c r="R6" s="46">
        <v>-99.6</v>
      </c>
      <c r="S6" s="45">
        <v>0</v>
      </c>
      <c r="T6" s="46">
        <v>-100</v>
      </c>
      <c r="U6" s="45">
        <v>0</v>
      </c>
      <c r="V6" s="46">
        <v>-100</v>
      </c>
      <c r="W6" s="45">
        <v>0</v>
      </c>
      <c r="X6" s="46">
        <v>-100</v>
      </c>
      <c r="Y6" s="45">
        <v>14</v>
      </c>
      <c r="Z6" s="46">
        <v>-63.2</v>
      </c>
      <c r="AA6" s="45">
        <v>14</v>
      </c>
      <c r="AB6" s="46">
        <v>-99.8</v>
      </c>
    </row>
    <row r="7" spans="1:28" x14ac:dyDescent="0.25">
      <c r="A7" s="8"/>
      <c r="B7" s="30" t="s">
        <v>11</v>
      </c>
      <c r="C7" s="45">
        <v>264</v>
      </c>
      <c r="D7" s="45">
        <v>90379</v>
      </c>
      <c r="E7" s="46">
        <f t="shared" si="0"/>
        <v>-99.707896745925495</v>
      </c>
      <c r="F7" s="46">
        <f t="shared" si="1"/>
        <v>0.42345694854356469</v>
      </c>
      <c r="G7" s="45">
        <v>193</v>
      </c>
      <c r="H7" s="46">
        <v>-99.7</v>
      </c>
      <c r="I7" s="45">
        <v>1</v>
      </c>
      <c r="J7" s="46">
        <v>-100</v>
      </c>
      <c r="K7" s="45">
        <v>0</v>
      </c>
      <c r="L7" s="46">
        <v>-100</v>
      </c>
      <c r="M7" s="45">
        <v>0</v>
      </c>
      <c r="N7" s="46">
        <v>-100</v>
      </c>
      <c r="O7" s="45">
        <v>0</v>
      </c>
      <c r="P7" s="46">
        <v>-100</v>
      </c>
      <c r="Q7" s="45">
        <v>194</v>
      </c>
      <c r="R7" s="46">
        <v>-99.8</v>
      </c>
      <c r="S7" s="45">
        <v>36</v>
      </c>
      <c r="T7" s="46">
        <v>-88</v>
      </c>
      <c r="U7" s="45">
        <v>3</v>
      </c>
      <c r="V7" s="46">
        <v>200</v>
      </c>
      <c r="W7" s="45">
        <v>0</v>
      </c>
      <c r="X7" s="46" t="s">
        <v>142</v>
      </c>
      <c r="Y7" s="45">
        <v>31</v>
      </c>
      <c r="Z7" s="46">
        <v>-31.1</v>
      </c>
      <c r="AA7" s="45">
        <v>70</v>
      </c>
      <c r="AB7" s="46">
        <v>-79.8</v>
      </c>
    </row>
    <row r="8" spans="1:28" x14ac:dyDescent="0.25">
      <c r="A8" s="8"/>
      <c r="B8" s="30" t="s">
        <v>13</v>
      </c>
      <c r="C8" s="45">
        <v>59</v>
      </c>
      <c r="D8" s="45">
        <v>71751</v>
      </c>
      <c r="E8" s="46">
        <f t="shared" si="0"/>
        <v>-99.917771180889474</v>
      </c>
      <c r="F8" s="46">
        <f t="shared" si="1"/>
        <v>9.4636211985114849E-2</v>
      </c>
      <c r="G8" s="45">
        <v>58</v>
      </c>
      <c r="H8" s="46">
        <v>-99.9</v>
      </c>
      <c r="I8" s="45">
        <v>0</v>
      </c>
      <c r="J8" s="46">
        <v>-100</v>
      </c>
      <c r="K8" s="45">
        <v>1</v>
      </c>
      <c r="L8" s="46">
        <v>-99.8</v>
      </c>
      <c r="M8" s="45">
        <v>0</v>
      </c>
      <c r="N8" s="46">
        <v>-100</v>
      </c>
      <c r="O8" s="45">
        <v>0</v>
      </c>
      <c r="P8" s="46">
        <v>-100</v>
      </c>
      <c r="Q8" s="45">
        <v>59</v>
      </c>
      <c r="R8" s="46">
        <v>-99.9</v>
      </c>
      <c r="S8" s="45">
        <v>0</v>
      </c>
      <c r="T8" s="46">
        <v>-100</v>
      </c>
      <c r="U8" s="45">
        <v>0</v>
      </c>
      <c r="V8" s="46">
        <v>-100</v>
      </c>
      <c r="W8" s="45">
        <v>0</v>
      </c>
      <c r="X8" s="46" t="s">
        <v>142</v>
      </c>
      <c r="Y8" s="45">
        <v>0</v>
      </c>
      <c r="Z8" s="46" t="s">
        <v>142</v>
      </c>
      <c r="AA8" s="45">
        <v>0</v>
      </c>
      <c r="AB8" s="46">
        <v>-100</v>
      </c>
    </row>
    <row r="9" spans="1:28" x14ac:dyDescent="0.25">
      <c r="A9" s="8"/>
      <c r="B9" s="32" t="s">
        <v>133</v>
      </c>
      <c r="C9" s="45">
        <v>3</v>
      </c>
      <c r="D9" s="45">
        <v>8342</v>
      </c>
      <c r="E9" s="46">
        <f t="shared" ref="E9" si="2">(C9/D9-1)*100</f>
        <v>-99.964037401102857</v>
      </c>
      <c r="F9" s="46">
        <f t="shared" ref="F9" si="3">(C9/$C$4)*100</f>
        <v>4.8120107789041446E-3</v>
      </c>
      <c r="G9" s="45">
        <v>3</v>
      </c>
      <c r="H9" s="46">
        <v>-100</v>
      </c>
      <c r="I9" s="45">
        <v>0</v>
      </c>
      <c r="J9" s="46">
        <v>-100</v>
      </c>
      <c r="K9" s="45">
        <v>0</v>
      </c>
      <c r="L9" s="46">
        <v>-100</v>
      </c>
      <c r="M9" s="45">
        <v>0</v>
      </c>
      <c r="N9" s="46">
        <v>-100</v>
      </c>
      <c r="O9" s="45">
        <v>0</v>
      </c>
      <c r="P9" s="46" t="s">
        <v>142</v>
      </c>
      <c r="Q9" s="45">
        <v>3</v>
      </c>
      <c r="R9" s="46">
        <v>-100</v>
      </c>
      <c r="S9" s="45">
        <v>0</v>
      </c>
      <c r="T9" s="46">
        <v>-100</v>
      </c>
      <c r="U9" s="45">
        <v>0</v>
      </c>
      <c r="V9" s="46" t="s">
        <v>142</v>
      </c>
      <c r="W9" s="45">
        <v>0</v>
      </c>
      <c r="X9" s="46" t="s">
        <v>142</v>
      </c>
      <c r="Y9" s="45">
        <v>0</v>
      </c>
      <c r="Z9" s="46" t="s">
        <v>142</v>
      </c>
      <c r="AA9" s="45">
        <v>0</v>
      </c>
      <c r="AB9" s="46">
        <v>-100</v>
      </c>
    </row>
    <row r="10" spans="1:28" x14ac:dyDescent="0.25">
      <c r="A10" s="8"/>
      <c r="B10" s="30" t="s">
        <v>14</v>
      </c>
      <c r="C10" s="45">
        <v>9718</v>
      </c>
      <c r="D10" s="45">
        <v>43281</v>
      </c>
      <c r="E10" s="46">
        <f t="shared" si="0"/>
        <v>-77.546729511795021</v>
      </c>
      <c r="F10" s="46">
        <f t="shared" si="1"/>
        <v>15.587706916463492</v>
      </c>
      <c r="G10" s="45">
        <v>1363</v>
      </c>
      <c r="H10" s="46">
        <v>-94.9</v>
      </c>
      <c r="I10" s="45">
        <v>0</v>
      </c>
      <c r="J10" s="46">
        <v>-100</v>
      </c>
      <c r="K10" s="45">
        <v>0</v>
      </c>
      <c r="L10" s="46">
        <v>-100</v>
      </c>
      <c r="M10" s="45">
        <v>0</v>
      </c>
      <c r="N10" s="46">
        <v>-100</v>
      </c>
      <c r="O10" s="45">
        <v>0</v>
      </c>
      <c r="P10" s="46">
        <v>-100</v>
      </c>
      <c r="Q10" s="45">
        <v>1363</v>
      </c>
      <c r="R10" s="46">
        <v>-95.4</v>
      </c>
      <c r="S10" s="45">
        <v>3209</v>
      </c>
      <c r="T10" s="46">
        <v>-40.299999999999997</v>
      </c>
      <c r="U10" s="45">
        <v>584</v>
      </c>
      <c r="V10" s="46">
        <v>-34</v>
      </c>
      <c r="W10" s="45">
        <v>0</v>
      </c>
      <c r="X10" s="46">
        <v>-100</v>
      </c>
      <c r="Y10" s="45">
        <v>4562</v>
      </c>
      <c r="Z10" s="46">
        <v>-37.200000000000003</v>
      </c>
      <c r="AA10" s="45">
        <v>8355</v>
      </c>
      <c r="AB10" s="46">
        <v>-39.1</v>
      </c>
    </row>
    <row r="11" spans="1:28" x14ac:dyDescent="0.25">
      <c r="A11" s="8"/>
      <c r="B11" s="30" t="s">
        <v>16</v>
      </c>
      <c r="C11" s="45">
        <v>4790</v>
      </c>
      <c r="D11" s="45">
        <v>29716</v>
      </c>
      <c r="E11" s="46">
        <f t="shared" si="0"/>
        <v>-83.880737649750969</v>
      </c>
      <c r="F11" s="46">
        <f t="shared" si="1"/>
        <v>7.6831772103169511</v>
      </c>
      <c r="G11" s="45">
        <v>1098</v>
      </c>
      <c r="H11" s="46">
        <v>-95.2</v>
      </c>
      <c r="I11" s="45">
        <v>0</v>
      </c>
      <c r="J11" s="46">
        <v>-100</v>
      </c>
      <c r="K11" s="45">
        <v>0</v>
      </c>
      <c r="L11" s="46">
        <v>-100</v>
      </c>
      <c r="M11" s="45">
        <v>0</v>
      </c>
      <c r="N11" s="46">
        <v>-100</v>
      </c>
      <c r="O11" s="45">
        <v>0</v>
      </c>
      <c r="P11" s="46">
        <v>-100</v>
      </c>
      <c r="Q11" s="45">
        <v>1098</v>
      </c>
      <c r="R11" s="46">
        <v>-95.5</v>
      </c>
      <c r="S11" s="45">
        <v>1094</v>
      </c>
      <c r="T11" s="46">
        <v>-46.9</v>
      </c>
      <c r="U11" s="45">
        <v>148</v>
      </c>
      <c r="V11" s="46">
        <v>0</v>
      </c>
      <c r="W11" s="45">
        <v>0</v>
      </c>
      <c r="X11" s="46">
        <v>-100</v>
      </c>
      <c r="Y11" s="45">
        <v>2450</v>
      </c>
      <c r="Z11" s="46">
        <v>-13.5</v>
      </c>
      <c r="AA11" s="45">
        <v>3692</v>
      </c>
      <c r="AB11" s="46">
        <v>-28.2</v>
      </c>
    </row>
    <row r="12" spans="1:28" x14ac:dyDescent="0.25">
      <c r="A12" s="8"/>
      <c r="B12" s="30" t="s">
        <v>12</v>
      </c>
      <c r="C12" s="45">
        <v>383</v>
      </c>
      <c r="D12" s="45">
        <v>55850</v>
      </c>
      <c r="E12" s="46">
        <f t="shared" si="0"/>
        <v>-99.314234556848703</v>
      </c>
      <c r="F12" s="46">
        <f t="shared" si="1"/>
        <v>0.61433337610676242</v>
      </c>
      <c r="G12" s="45">
        <v>218</v>
      </c>
      <c r="H12" s="46">
        <v>-99.5</v>
      </c>
      <c r="I12" s="45">
        <v>0</v>
      </c>
      <c r="J12" s="46">
        <v>-100</v>
      </c>
      <c r="K12" s="45">
        <v>0</v>
      </c>
      <c r="L12" s="46">
        <v>-100</v>
      </c>
      <c r="M12" s="45">
        <v>0</v>
      </c>
      <c r="N12" s="46">
        <v>-100</v>
      </c>
      <c r="O12" s="45">
        <v>0</v>
      </c>
      <c r="P12" s="46">
        <v>-100</v>
      </c>
      <c r="Q12" s="45">
        <v>218</v>
      </c>
      <c r="R12" s="46">
        <v>-99.6</v>
      </c>
      <c r="S12" s="45">
        <v>79</v>
      </c>
      <c r="T12" s="46">
        <v>-78</v>
      </c>
      <c r="U12" s="45">
        <v>40</v>
      </c>
      <c r="V12" s="46">
        <v>-36.5</v>
      </c>
      <c r="W12" s="45">
        <v>0</v>
      </c>
      <c r="X12" s="46" t="s">
        <v>142</v>
      </c>
      <c r="Y12" s="45">
        <v>46</v>
      </c>
      <c r="Z12" s="46">
        <v>24.3</v>
      </c>
      <c r="AA12" s="45">
        <v>165</v>
      </c>
      <c r="AB12" s="46">
        <v>-64.099999999999994</v>
      </c>
    </row>
    <row r="13" spans="1:28" x14ac:dyDescent="0.25">
      <c r="A13" s="8"/>
      <c r="B13" s="30" t="s">
        <v>18</v>
      </c>
      <c r="C13" s="45">
        <v>1769</v>
      </c>
      <c r="D13" s="45">
        <v>30721</v>
      </c>
      <c r="E13" s="46">
        <f t="shared" si="0"/>
        <v>-94.241723902216719</v>
      </c>
      <c r="F13" s="46">
        <f t="shared" si="1"/>
        <v>2.8374823559604772</v>
      </c>
      <c r="G13" s="45">
        <v>1329</v>
      </c>
      <c r="H13" s="46">
        <v>-94.8</v>
      </c>
      <c r="I13" s="45">
        <v>0</v>
      </c>
      <c r="J13" s="46">
        <v>-100</v>
      </c>
      <c r="K13" s="45">
        <v>0</v>
      </c>
      <c r="L13" s="46">
        <v>-100</v>
      </c>
      <c r="M13" s="45">
        <v>0</v>
      </c>
      <c r="N13" s="46">
        <v>-100</v>
      </c>
      <c r="O13" s="45">
        <v>0</v>
      </c>
      <c r="P13" s="46">
        <v>-100</v>
      </c>
      <c r="Q13" s="45">
        <v>1329</v>
      </c>
      <c r="R13" s="46">
        <v>-95.6</v>
      </c>
      <c r="S13" s="45">
        <v>52</v>
      </c>
      <c r="T13" s="46">
        <v>30</v>
      </c>
      <c r="U13" s="45">
        <v>9</v>
      </c>
      <c r="V13" s="46">
        <v>-91.8</v>
      </c>
      <c r="W13" s="45">
        <v>0</v>
      </c>
      <c r="X13" s="46">
        <v>-100</v>
      </c>
      <c r="Y13" s="45">
        <v>379</v>
      </c>
      <c r="Z13" s="46">
        <v>-45.4</v>
      </c>
      <c r="AA13" s="45">
        <v>440</v>
      </c>
      <c r="AB13" s="46">
        <v>-48.2</v>
      </c>
    </row>
    <row r="14" spans="1:28" x14ac:dyDescent="0.25">
      <c r="A14" s="8"/>
      <c r="B14" s="30" t="s">
        <v>19</v>
      </c>
      <c r="C14" s="45">
        <v>2283</v>
      </c>
      <c r="D14" s="45">
        <v>10208</v>
      </c>
      <c r="E14" s="46">
        <f t="shared" si="0"/>
        <v>-77.635188087774296</v>
      </c>
      <c r="F14" s="46">
        <f t="shared" si="1"/>
        <v>3.6619402027460541</v>
      </c>
      <c r="G14" s="45">
        <v>883</v>
      </c>
      <c r="H14" s="46">
        <v>-84.4</v>
      </c>
      <c r="I14" s="45">
        <v>0</v>
      </c>
      <c r="J14" s="46">
        <v>-100</v>
      </c>
      <c r="K14" s="45">
        <v>0</v>
      </c>
      <c r="L14" s="46">
        <v>-100</v>
      </c>
      <c r="M14" s="45">
        <v>0</v>
      </c>
      <c r="N14" s="46">
        <v>-100</v>
      </c>
      <c r="O14" s="45">
        <v>0</v>
      </c>
      <c r="P14" s="46">
        <v>-100</v>
      </c>
      <c r="Q14" s="45">
        <v>883</v>
      </c>
      <c r="R14" s="46">
        <v>-87.2</v>
      </c>
      <c r="S14" s="45">
        <v>554</v>
      </c>
      <c r="T14" s="46">
        <v>-63.3</v>
      </c>
      <c r="U14" s="45">
        <v>71</v>
      </c>
      <c r="V14" s="46">
        <v>-71.7</v>
      </c>
      <c r="W14" s="45">
        <v>0</v>
      </c>
      <c r="X14" s="46">
        <v>-100</v>
      </c>
      <c r="Y14" s="45">
        <v>775</v>
      </c>
      <c r="Z14" s="46">
        <v>-47</v>
      </c>
      <c r="AA14" s="45">
        <v>1400</v>
      </c>
      <c r="AB14" s="46">
        <v>-57.8</v>
      </c>
    </row>
    <row r="15" spans="1:28" x14ac:dyDescent="0.25">
      <c r="A15" s="8"/>
      <c r="B15" s="30" t="s">
        <v>15</v>
      </c>
      <c r="C15" s="45">
        <v>261</v>
      </c>
      <c r="D15" s="45">
        <v>57764</v>
      </c>
      <c r="E15" s="46">
        <f t="shared" si="0"/>
        <v>-99.548161484661719</v>
      </c>
      <c r="F15" s="46">
        <f t="shared" si="1"/>
        <v>0.41864493776466061</v>
      </c>
      <c r="G15" s="45">
        <v>204</v>
      </c>
      <c r="H15" s="46">
        <v>-99.5</v>
      </c>
      <c r="I15" s="45">
        <v>0</v>
      </c>
      <c r="J15" s="46">
        <v>-100</v>
      </c>
      <c r="K15" s="45">
        <v>0</v>
      </c>
      <c r="L15" s="46">
        <v>-100</v>
      </c>
      <c r="M15" s="45">
        <v>0</v>
      </c>
      <c r="N15" s="46">
        <v>-100</v>
      </c>
      <c r="O15" s="45">
        <v>0</v>
      </c>
      <c r="P15" s="46">
        <v>-100</v>
      </c>
      <c r="Q15" s="45">
        <v>204</v>
      </c>
      <c r="R15" s="46">
        <v>-99.6</v>
      </c>
      <c r="S15" s="45">
        <v>1</v>
      </c>
      <c r="T15" s="46">
        <v>-99.4</v>
      </c>
      <c r="U15" s="45">
        <v>42</v>
      </c>
      <c r="V15" s="46">
        <v>2000</v>
      </c>
      <c r="W15" s="45">
        <v>0</v>
      </c>
      <c r="X15" s="46">
        <v>-100</v>
      </c>
      <c r="Y15" s="45">
        <v>14</v>
      </c>
      <c r="Z15" s="46">
        <v>-36.4</v>
      </c>
      <c r="AA15" s="45">
        <v>57</v>
      </c>
      <c r="AB15" s="46">
        <v>-72.3</v>
      </c>
    </row>
    <row r="16" spans="1:28" x14ac:dyDescent="0.25">
      <c r="A16" s="8"/>
      <c r="B16" s="30" t="s">
        <v>17</v>
      </c>
      <c r="C16" s="45">
        <v>381</v>
      </c>
      <c r="D16" s="45">
        <v>42216</v>
      </c>
      <c r="E16" s="46">
        <f t="shared" si="0"/>
        <v>-99.097498578737913</v>
      </c>
      <c r="F16" s="46">
        <f t="shared" si="1"/>
        <v>0.61112536892082636</v>
      </c>
      <c r="G16" s="45">
        <v>369</v>
      </c>
      <c r="H16" s="46">
        <v>-99</v>
      </c>
      <c r="I16" s="45">
        <v>0</v>
      </c>
      <c r="J16" s="46">
        <v>-100</v>
      </c>
      <c r="K16" s="45">
        <v>0</v>
      </c>
      <c r="L16" s="46">
        <v>-100</v>
      </c>
      <c r="M16" s="45">
        <v>0</v>
      </c>
      <c r="N16" s="46">
        <v>-100</v>
      </c>
      <c r="O16" s="45">
        <v>0</v>
      </c>
      <c r="P16" s="46">
        <v>-100</v>
      </c>
      <c r="Q16" s="45">
        <v>369</v>
      </c>
      <c r="R16" s="46">
        <v>-99.1</v>
      </c>
      <c r="S16" s="45">
        <v>5</v>
      </c>
      <c r="T16" s="46">
        <v>-94</v>
      </c>
      <c r="U16" s="45">
        <v>0</v>
      </c>
      <c r="V16" s="46">
        <v>-100</v>
      </c>
      <c r="W16" s="45">
        <v>0</v>
      </c>
      <c r="X16" s="46" t="s">
        <v>142</v>
      </c>
      <c r="Y16" s="45">
        <v>7</v>
      </c>
      <c r="Z16" s="46">
        <v>-22.2</v>
      </c>
      <c r="AA16" s="45">
        <v>12</v>
      </c>
      <c r="AB16" s="46">
        <v>-87.1</v>
      </c>
    </row>
    <row r="17" spans="1:28" x14ac:dyDescent="0.25">
      <c r="A17" s="8"/>
      <c r="B17" s="30" t="s">
        <v>20</v>
      </c>
      <c r="C17" s="45">
        <v>135</v>
      </c>
      <c r="D17" s="45">
        <v>10042</v>
      </c>
      <c r="E17" s="46">
        <f t="shared" si="0"/>
        <v>-98.655646285600469</v>
      </c>
      <c r="F17" s="46">
        <f t="shared" si="1"/>
        <v>0.21654048505068652</v>
      </c>
      <c r="G17" s="45">
        <v>135</v>
      </c>
      <c r="H17" s="46">
        <v>-98.5</v>
      </c>
      <c r="I17" s="45">
        <v>0</v>
      </c>
      <c r="J17" s="59">
        <v>-100</v>
      </c>
      <c r="K17" s="45">
        <v>0</v>
      </c>
      <c r="L17" s="46">
        <v>-100</v>
      </c>
      <c r="M17" s="45">
        <v>0</v>
      </c>
      <c r="N17" s="46">
        <v>-100</v>
      </c>
      <c r="O17" s="45">
        <v>0</v>
      </c>
      <c r="P17" s="46">
        <v>-100</v>
      </c>
      <c r="Q17" s="45">
        <v>135</v>
      </c>
      <c r="R17" s="46">
        <v>-98.7</v>
      </c>
      <c r="S17" s="45">
        <v>0</v>
      </c>
      <c r="T17" s="46">
        <v>-100</v>
      </c>
      <c r="U17" s="45">
        <v>0</v>
      </c>
      <c r="V17" s="46" t="s">
        <v>142</v>
      </c>
      <c r="W17" s="45">
        <v>0</v>
      </c>
      <c r="X17" s="46">
        <v>-100</v>
      </c>
      <c r="Y17" s="45">
        <v>0</v>
      </c>
      <c r="Z17" s="46" t="s">
        <v>142</v>
      </c>
      <c r="AA17" s="45">
        <v>0</v>
      </c>
      <c r="AB17" s="46">
        <v>-100</v>
      </c>
    </row>
    <row r="18" spans="1:28" x14ac:dyDescent="0.25">
      <c r="A18" s="8"/>
      <c r="B18" s="30" t="s">
        <v>22</v>
      </c>
      <c r="C18" s="45">
        <v>174</v>
      </c>
      <c r="D18" s="45">
        <v>5461</v>
      </c>
      <c r="E18" s="46">
        <f t="shared" si="0"/>
        <v>-96.81377037172679</v>
      </c>
      <c r="F18" s="46">
        <f t="shared" si="1"/>
        <v>0.2790966251764404</v>
      </c>
      <c r="G18" s="45">
        <v>174</v>
      </c>
      <c r="H18" s="46">
        <v>-96.7</v>
      </c>
      <c r="I18" s="45">
        <v>0</v>
      </c>
      <c r="J18" s="46">
        <v>-100</v>
      </c>
      <c r="K18" s="45">
        <v>0</v>
      </c>
      <c r="L18" s="46">
        <v>-100</v>
      </c>
      <c r="M18" s="45">
        <v>0</v>
      </c>
      <c r="N18" s="46" t="s">
        <v>142</v>
      </c>
      <c r="O18" s="45">
        <v>0</v>
      </c>
      <c r="P18" s="46">
        <v>-100</v>
      </c>
      <c r="Q18" s="45">
        <v>174</v>
      </c>
      <c r="R18" s="46">
        <v>-96.8</v>
      </c>
      <c r="S18" s="45">
        <v>0</v>
      </c>
      <c r="T18" s="46">
        <v>-100</v>
      </c>
      <c r="U18" s="45">
        <v>0</v>
      </c>
      <c r="V18" s="46" t="s">
        <v>142</v>
      </c>
      <c r="W18" s="45">
        <v>0</v>
      </c>
      <c r="X18" s="46">
        <v>-100</v>
      </c>
      <c r="Y18" s="45">
        <v>0</v>
      </c>
      <c r="Z18" s="46" t="s">
        <v>142</v>
      </c>
      <c r="AA18" s="45">
        <v>0</v>
      </c>
      <c r="AB18" s="46">
        <v>-100</v>
      </c>
    </row>
    <row r="19" spans="1:28" x14ac:dyDescent="0.25">
      <c r="A19" s="8"/>
      <c r="B19" s="30" t="s">
        <v>21</v>
      </c>
      <c r="C19" s="45">
        <v>5927</v>
      </c>
      <c r="D19" s="45">
        <v>6900</v>
      </c>
      <c r="E19" s="46">
        <f t="shared" si="0"/>
        <v>-14.10144927536232</v>
      </c>
      <c r="F19" s="46">
        <f t="shared" si="1"/>
        <v>9.5069292955216227</v>
      </c>
      <c r="G19" s="45">
        <v>877</v>
      </c>
      <c r="H19" s="46">
        <v>-61.3</v>
      </c>
      <c r="I19" s="45">
        <v>0</v>
      </c>
      <c r="J19" s="46">
        <v>-100</v>
      </c>
      <c r="K19" s="45">
        <v>0</v>
      </c>
      <c r="L19" s="46">
        <v>-100</v>
      </c>
      <c r="M19" s="45">
        <v>0</v>
      </c>
      <c r="N19" s="46">
        <v>-100</v>
      </c>
      <c r="O19" s="45">
        <v>0</v>
      </c>
      <c r="P19" s="46">
        <v>-100</v>
      </c>
      <c r="Q19" s="45">
        <v>877</v>
      </c>
      <c r="R19" s="46">
        <v>-71</v>
      </c>
      <c r="S19" s="45">
        <v>1532</v>
      </c>
      <c r="T19" s="46">
        <v>63.5</v>
      </c>
      <c r="U19" s="45">
        <v>264</v>
      </c>
      <c r="V19" s="46">
        <v>51.7</v>
      </c>
      <c r="W19" s="45">
        <v>0</v>
      </c>
      <c r="X19" s="46" t="s">
        <v>142</v>
      </c>
      <c r="Y19" s="45">
        <v>3254</v>
      </c>
      <c r="Z19" s="46">
        <v>17.8</v>
      </c>
      <c r="AA19" s="45">
        <v>5050</v>
      </c>
      <c r="AB19" s="46">
        <v>30.4</v>
      </c>
    </row>
    <row r="20" spans="1:28" x14ac:dyDescent="0.25">
      <c r="A20" s="8"/>
      <c r="B20" s="30" t="s">
        <v>24</v>
      </c>
      <c r="C20" s="45">
        <v>113</v>
      </c>
      <c r="D20" s="45">
        <v>2459</v>
      </c>
      <c r="E20" s="46">
        <f t="shared" si="0"/>
        <v>-95.404636030906872</v>
      </c>
      <c r="F20" s="46">
        <f t="shared" si="1"/>
        <v>0.18125240600538947</v>
      </c>
      <c r="G20" s="45">
        <v>113</v>
      </c>
      <c r="H20" s="46">
        <v>-95.2</v>
      </c>
      <c r="I20" s="45">
        <v>0</v>
      </c>
      <c r="J20" s="46">
        <v>-100</v>
      </c>
      <c r="K20" s="45">
        <v>0</v>
      </c>
      <c r="L20" s="46">
        <v>-100</v>
      </c>
      <c r="M20" s="45">
        <v>0</v>
      </c>
      <c r="N20" s="46">
        <v>-100</v>
      </c>
      <c r="O20" s="45">
        <v>0</v>
      </c>
      <c r="P20" s="46">
        <v>-100</v>
      </c>
      <c r="Q20" s="45">
        <v>113</v>
      </c>
      <c r="R20" s="46">
        <v>-95.4</v>
      </c>
      <c r="S20" s="45">
        <v>0</v>
      </c>
      <c r="T20" s="46" t="s">
        <v>142</v>
      </c>
      <c r="U20" s="45">
        <v>0</v>
      </c>
      <c r="V20" s="46" t="s">
        <v>142</v>
      </c>
      <c r="W20" s="45">
        <v>0</v>
      </c>
      <c r="X20" s="46" t="s">
        <v>142</v>
      </c>
      <c r="Y20" s="45">
        <v>0</v>
      </c>
      <c r="Z20" s="46" t="s">
        <v>142</v>
      </c>
      <c r="AA20" s="45">
        <v>0</v>
      </c>
      <c r="AB20" s="46" t="s">
        <v>142</v>
      </c>
    </row>
    <row r="21" spans="1:28" x14ac:dyDescent="0.25">
      <c r="A21" s="8"/>
      <c r="B21" s="30" t="s">
        <v>23</v>
      </c>
      <c r="C21" s="45">
        <v>252</v>
      </c>
      <c r="D21" s="45">
        <v>3388</v>
      </c>
      <c r="E21" s="46">
        <f t="shared" si="0"/>
        <v>-92.561983471074385</v>
      </c>
      <c r="F21" s="46">
        <f t="shared" si="1"/>
        <v>0.40420890542794813</v>
      </c>
      <c r="G21" s="45">
        <v>252</v>
      </c>
      <c r="H21" s="46">
        <v>-92.3</v>
      </c>
      <c r="I21" s="45">
        <v>0</v>
      </c>
      <c r="J21" s="46">
        <v>-100</v>
      </c>
      <c r="K21" s="45">
        <v>0</v>
      </c>
      <c r="L21" s="46">
        <v>-100</v>
      </c>
      <c r="M21" s="45">
        <v>0</v>
      </c>
      <c r="N21" s="46">
        <v>-100</v>
      </c>
      <c r="O21" s="45">
        <v>0</v>
      </c>
      <c r="P21" s="46">
        <v>-100</v>
      </c>
      <c r="Q21" s="45">
        <v>252</v>
      </c>
      <c r="R21" s="46">
        <v>-92.6</v>
      </c>
      <c r="S21" s="45">
        <v>0</v>
      </c>
      <c r="T21" s="46">
        <v>-100</v>
      </c>
      <c r="U21" s="45">
        <v>0</v>
      </c>
      <c r="V21" s="46" t="s">
        <v>142</v>
      </c>
      <c r="W21" s="45">
        <v>0</v>
      </c>
      <c r="X21" s="46" t="s">
        <v>142</v>
      </c>
      <c r="Y21" s="45">
        <v>0</v>
      </c>
      <c r="Z21" s="46" t="s">
        <v>142</v>
      </c>
      <c r="AA21" s="45">
        <v>0</v>
      </c>
      <c r="AB21" s="46">
        <v>-100</v>
      </c>
    </row>
    <row r="22" spans="1:28" x14ac:dyDescent="0.25">
      <c r="A22" s="8"/>
      <c r="B22" s="30" t="s">
        <v>25</v>
      </c>
      <c r="C22" s="45">
        <v>385</v>
      </c>
      <c r="D22" s="45">
        <v>2505</v>
      </c>
      <c r="E22" s="46">
        <f t="shared" si="0"/>
        <v>-84.63073852295409</v>
      </c>
      <c r="F22" s="46">
        <f t="shared" si="1"/>
        <v>0.61754138329269859</v>
      </c>
      <c r="G22" s="45">
        <v>287</v>
      </c>
      <c r="H22" s="46">
        <v>-85.9</v>
      </c>
      <c r="I22" s="45">
        <v>0</v>
      </c>
      <c r="J22" s="46">
        <v>-100</v>
      </c>
      <c r="K22" s="45">
        <v>0</v>
      </c>
      <c r="L22" s="46">
        <v>-100</v>
      </c>
      <c r="M22" s="45">
        <v>0</v>
      </c>
      <c r="N22" s="46">
        <v>-100</v>
      </c>
      <c r="O22" s="45">
        <v>0</v>
      </c>
      <c r="P22" s="46">
        <v>-100</v>
      </c>
      <c r="Q22" s="45">
        <v>287</v>
      </c>
      <c r="R22" s="46">
        <v>-86.4</v>
      </c>
      <c r="S22" s="45">
        <v>11</v>
      </c>
      <c r="T22" s="46">
        <v>-91.1</v>
      </c>
      <c r="U22" s="45">
        <v>0</v>
      </c>
      <c r="V22" s="46">
        <v>-100</v>
      </c>
      <c r="W22" s="45">
        <v>0</v>
      </c>
      <c r="X22" s="46" t="s">
        <v>142</v>
      </c>
      <c r="Y22" s="45">
        <v>87</v>
      </c>
      <c r="Z22" s="46">
        <v>-67.400000000000006</v>
      </c>
      <c r="AA22" s="45">
        <v>98</v>
      </c>
      <c r="AB22" s="46">
        <v>-75.3</v>
      </c>
    </row>
    <row r="23" spans="1:28" x14ac:dyDescent="0.25">
      <c r="A23" s="8"/>
      <c r="B23" s="30" t="s">
        <v>119</v>
      </c>
      <c r="C23" s="45">
        <v>428</v>
      </c>
      <c r="D23" s="45">
        <v>3822</v>
      </c>
      <c r="E23" s="46">
        <f t="shared" si="0"/>
        <v>-88.801674515960229</v>
      </c>
      <c r="F23" s="46">
        <f t="shared" si="1"/>
        <v>0.68651353779032465</v>
      </c>
      <c r="G23" s="45">
        <v>428</v>
      </c>
      <c r="H23" s="46">
        <v>-88.3</v>
      </c>
      <c r="I23" s="45">
        <v>0</v>
      </c>
      <c r="J23" s="46">
        <v>-100</v>
      </c>
      <c r="K23" s="45">
        <v>0</v>
      </c>
      <c r="L23" s="46">
        <v>-100</v>
      </c>
      <c r="M23" s="45">
        <v>0</v>
      </c>
      <c r="N23" s="46">
        <v>-100</v>
      </c>
      <c r="O23" s="45">
        <v>0</v>
      </c>
      <c r="P23" s="46" t="s">
        <v>142</v>
      </c>
      <c r="Q23" s="45">
        <v>428</v>
      </c>
      <c r="R23" s="46">
        <v>-88.8</v>
      </c>
      <c r="S23" s="45">
        <v>0</v>
      </c>
      <c r="T23" s="46" t="s">
        <v>142</v>
      </c>
      <c r="U23" s="45">
        <v>0</v>
      </c>
      <c r="V23" s="46" t="s">
        <v>142</v>
      </c>
      <c r="W23" s="45">
        <v>0</v>
      </c>
      <c r="X23" s="46" t="s">
        <v>142</v>
      </c>
      <c r="Y23" s="45">
        <v>0</v>
      </c>
      <c r="Z23" s="46">
        <v>-100</v>
      </c>
      <c r="AA23" s="45">
        <v>0</v>
      </c>
      <c r="AB23" s="46">
        <v>-100</v>
      </c>
    </row>
    <row r="24" spans="1:28" x14ac:dyDescent="0.25">
      <c r="A24" s="8"/>
      <c r="B24" s="30" t="s">
        <v>26</v>
      </c>
      <c r="C24" s="45">
        <v>208</v>
      </c>
      <c r="D24" s="45">
        <v>1313</v>
      </c>
      <c r="E24" s="46">
        <f t="shared" si="0"/>
        <v>-84.158415841584159</v>
      </c>
      <c r="F24" s="46">
        <f t="shared" si="1"/>
        <v>0.33363274733735404</v>
      </c>
      <c r="G24" s="45">
        <v>89</v>
      </c>
      <c r="H24" s="46">
        <v>-91.4</v>
      </c>
      <c r="I24" s="45">
        <v>0</v>
      </c>
      <c r="J24" s="46">
        <v>-100</v>
      </c>
      <c r="K24" s="45">
        <v>0</v>
      </c>
      <c r="L24" s="46">
        <v>-100</v>
      </c>
      <c r="M24" s="45">
        <v>0</v>
      </c>
      <c r="N24" s="46">
        <v>-100</v>
      </c>
      <c r="O24" s="45">
        <v>0</v>
      </c>
      <c r="P24" s="46">
        <v>-100</v>
      </c>
      <c r="Q24" s="45">
        <v>89</v>
      </c>
      <c r="R24" s="46">
        <v>-92.2</v>
      </c>
      <c r="S24" s="45">
        <v>83</v>
      </c>
      <c r="T24" s="46">
        <v>-40.700000000000003</v>
      </c>
      <c r="U24" s="45">
        <v>0</v>
      </c>
      <c r="V24" s="46">
        <v>-100</v>
      </c>
      <c r="W24" s="45">
        <v>0</v>
      </c>
      <c r="X24" s="46">
        <v>-100</v>
      </c>
      <c r="Y24" s="45">
        <v>36</v>
      </c>
      <c r="Z24" s="46">
        <v>89.5</v>
      </c>
      <c r="AA24" s="45">
        <v>119</v>
      </c>
      <c r="AB24" s="46">
        <v>-28.3</v>
      </c>
    </row>
    <row r="25" spans="1:28" x14ac:dyDescent="0.25">
      <c r="A25" s="8"/>
      <c r="B25" s="30" t="s">
        <v>29</v>
      </c>
      <c r="C25" s="45">
        <v>152</v>
      </c>
      <c r="D25" s="45">
        <v>1597</v>
      </c>
      <c r="E25" s="46">
        <f t="shared" si="0"/>
        <v>-90.482154038822799</v>
      </c>
      <c r="F25" s="46">
        <f t="shared" si="1"/>
        <v>0.24380854613114336</v>
      </c>
      <c r="G25" s="45">
        <v>40</v>
      </c>
      <c r="H25" s="46">
        <v>-96.6</v>
      </c>
      <c r="I25" s="45">
        <v>0</v>
      </c>
      <c r="J25" s="46">
        <v>-100</v>
      </c>
      <c r="K25" s="45">
        <v>0</v>
      </c>
      <c r="L25" s="46">
        <v>-100</v>
      </c>
      <c r="M25" s="45">
        <v>0</v>
      </c>
      <c r="N25" s="46">
        <v>-100</v>
      </c>
      <c r="O25" s="45">
        <v>0</v>
      </c>
      <c r="P25" s="46">
        <v>-100</v>
      </c>
      <c r="Q25" s="45">
        <v>40</v>
      </c>
      <c r="R25" s="46">
        <v>-97</v>
      </c>
      <c r="S25" s="45">
        <v>34</v>
      </c>
      <c r="T25" s="46">
        <v>-48.5</v>
      </c>
      <c r="U25" s="45">
        <v>0</v>
      </c>
      <c r="V25" s="46">
        <v>-100</v>
      </c>
      <c r="W25" s="45">
        <v>0</v>
      </c>
      <c r="X25" s="46">
        <v>-100</v>
      </c>
      <c r="Y25" s="45">
        <v>78</v>
      </c>
      <c r="Z25" s="46">
        <v>-49</v>
      </c>
      <c r="AA25" s="45">
        <v>112</v>
      </c>
      <c r="AB25" s="46">
        <v>-56.6</v>
      </c>
    </row>
    <row r="26" spans="1:28" x14ac:dyDescent="0.25">
      <c r="A26" s="8"/>
      <c r="B26" s="30" t="s">
        <v>28</v>
      </c>
      <c r="C26" s="45">
        <v>135</v>
      </c>
      <c r="D26" s="45">
        <v>1159</v>
      </c>
      <c r="E26" s="46">
        <f t="shared" si="0"/>
        <v>-88.352027610008633</v>
      </c>
      <c r="F26" s="46">
        <f t="shared" si="1"/>
        <v>0.21654048505068652</v>
      </c>
      <c r="G26" s="45">
        <v>126</v>
      </c>
      <c r="H26" s="46">
        <v>-87.8</v>
      </c>
      <c r="I26" s="45">
        <v>0</v>
      </c>
      <c r="J26" s="46">
        <v>-100</v>
      </c>
      <c r="K26" s="45">
        <v>0</v>
      </c>
      <c r="L26" s="46">
        <v>-100</v>
      </c>
      <c r="M26" s="45">
        <v>0</v>
      </c>
      <c r="N26" s="46">
        <v>-100</v>
      </c>
      <c r="O26" s="45">
        <v>0</v>
      </c>
      <c r="P26" s="46">
        <v>-100</v>
      </c>
      <c r="Q26" s="45">
        <v>126</v>
      </c>
      <c r="R26" s="46">
        <v>-88.6</v>
      </c>
      <c r="S26" s="45">
        <v>3</v>
      </c>
      <c r="T26" s="46">
        <v>-83.3</v>
      </c>
      <c r="U26" s="45">
        <v>0</v>
      </c>
      <c r="V26" s="46">
        <v>-100</v>
      </c>
      <c r="W26" s="45">
        <v>0</v>
      </c>
      <c r="X26" s="46" t="s">
        <v>142</v>
      </c>
      <c r="Y26" s="45">
        <v>6</v>
      </c>
      <c r="Z26" s="46">
        <v>-79.3</v>
      </c>
      <c r="AA26" s="45">
        <v>9</v>
      </c>
      <c r="AB26" s="46">
        <v>-82</v>
      </c>
    </row>
    <row r="27" spans="1:28" x14ac:dyDescent="0.25">
      <c r="A27" s="8"/>
      <c r="B27" s="30" t="s">
        <v>27</v>
      </c>
      <c r="C27" s="45">
        <v>35</v>
      </c>
      <c r="D27" s="45">
        <v>839</v>
      </c>
      <c r="E27" s="46">
        <f t="shared" si="0"/>
        <v>-95.828367103694873</v>
      </c>
      <c r="F27" s="46">
        <f t="shared" si="1"/>
        <v>5.6140125753881685E-2</v>
      </c>
      <c r="G27" s="45">
        <v>34</v>
      </c>
      <c r="H27" s="46">
        <v>-95.5</v>
      </c>
      <c r="I27" s="45">
        <v>0</v>
      </c>
      <c r="J27" s="46">
        <v>-100</v>
      </c>
      <c r="K27" s="45">
        <v>0</v>
      </c>
      <c r="L27" s="46">
        <v>-100</v>
      </c>
      <c r="M27" s="45">
        <v>0</v>
      </c>
      <c r="N27" s="46">
        <v>-100</v>
      </c>
      <c r="O27" s="45">
        <v>0</v>
      </c>
      <c r="P27" s="46">
        <v>-100</v>
      </c>
      <c r="Q27" s="45">
        <v>34</v>
      </c>
      <c r="R27" s="46">
        <v>-95.9</v>
      </c>
      <c r="S27" s="45">
        <v>1</v>
      </c>
      <c r="T27" s="46">
        <v>-90.9</v>
      </c>
      <c r="U27" s="45">
        <v>0</v>
      </c>
      <c r="V27" s="46" t="s">
        <v>142</v>
      </c>
      <c r="W27" s="45">
        <v>0</v>
      </c>
      <c r="X27" s="46" t="s">
        <v>142</v>
      </c>
      <c r="Y27" s="45">
        <v>0</v>
      </c>
      <c r="Z27" s="46" t="s">
        <v>142</v>
      </c>
      <c r="AA27" s="45">
        <v>1</v>
      </c>
      <c r="AB27" s="46">
        <v>-90.9</v>
      </c>
    </row>
    <row r="28" spans="1:28" x14ac:dyDescent="0.25">
      <c r="A28" s="8"/>
      <c r="B28" s="30" t="s">
        <v>30</v>
      </c>
      <c r="C28" s="45">
        <v>13</v>
      </c>
      <c r="D28" s="45">
        <v>253</v>
      </c>
      <c r="E28" s="46">
        <f t="shared" si="0"/>
        <v>-94.861660079051376</v>
      </c>
      <c r="F28" s="46">
        <f t="shared" si="1"/>
        <v>2.0852046708584628E-2</v>
      </c>
      <c r="G28" s="45">
        <v>13</v>
      </c>
      <c r="H28" s="46">
        <v>-94.1</v>
      </c>
      <c r="I28" s="45">
        <v>0</v>
      </c>
      <c r="J28" s="46">
        <v>-100</v>
      </c>
      <c r="K28" s="45">
        <v>0</v>
      </c>
      <c r="L28" s="46">
        <v>-100</v>
      </c>
      <c r="M28" s="45">
        <v>0</v>
      </c>
      <c r="N28" s="46">
        <v>-100</v>
      </c>
      <c r="O28" s="45">
        <v>0</v>
      </c>
      <c r="P28" s="46" t="s">
        <v>142</v>
      </c>
      <c r="Q28" s="45">
        <v>13</v>
      </c>
      <c r="R28" s="46">
        <v>-94.9</v>
      </c>
      <c r="S28" s="45">
        <v>0</v>
      </c>
      <c r="T28" s="46" t="s">
        <v>142</v>
      </c>
      <c r="U28" s="45">
        <v>0</v>
      </c>
      <c r="V28" s="46" t="s">
        <v>142</v>
      </c>
      <c r="W28" s="45">
        <v>0</v>
      </c>
      <c r="X28" s="46" t="s">
        <v>142</v>
      </c>
      <c r="Y28" s="45">
        <v>0</v>
      </c>
      <c r="Z28" s="46" t="s">
        <v>142</v>
      </c>
      <c r="AA28" s="45">
        <v>0</v>
      </c>
      <c r="AB28" s="46" t="s">
        <v>142</v>
      </c>
    </row>
    <row r="29" spans="1:28" x14ac:dyDescent="0.25">
      <c r="A29" s="8"/>
      <c r="B29" s="30" t="s">
        <v>31</v>
      </c>
      <c r="C29" s="45">
        <v>284</v>
      </c>
      <c r="D29" s="45">
        <v>6468</v>
      </c>
      <c r="E29" s="46">
        <f t="shared" si="0"/>
        <v>-95.609152752009891</v>
      </c>
      <c r="F29" s="46">
        <f t="shared" si="1"/>
        <v>0.45553702040292576</v>
      </c>
      <c r="G29" s="45">
        <v>270</v>
      </c>
      <c r="H29" s="46">
        <v>-95.5</v>
      </c>
      <c r="I29" s="45">
        <v>0</v>
      </c>
      <c r="J29" s="46">
        <v>-100</v>
      </c>
      <c r="K29" s="45">
        <v>0</v>
      </c>
      <c r="L29" s="46">
        <v>-100</v>
      </c>
      <c r="M29" s="45">
        <v>0</v>
      </c>
      <c r="N29" s="46">
        <v>-100</v>
      </c>
      <c r="O29" s="45">
        <v>0</v>
      </c>
      <c r="P29" s="46">
        <v>-100</v>
      </c>
      <c r="Q29" s="45">
        <v>270</v>
      </c>
      <c r="R29" s="46">
        <v>-95.8</v>
      </c>
      <c r="S29" s="45">
        <v>0</v>
      </c>
      <c r="T29" s="46">
        <v>-100</v>
      </c>
      <c r="U29" s="45">
        <v>0</v>
      </c>
      <c r="V29" s="46" t="s">
        <v>142</v>
      </c>
      <c r="W29" s="45">
        <v>0</v>
      </c>
      <c r="X29" s="46">
        <v>-100</v>
      </c>
      <c r="Y29" s="45">
        <v>14</v>
      </c>
      <c r="Z29" s="46">
        <v>250</v>
      </c>
      <c r="AA29" s="45">
        <v>14</v>
      </c>
      <c r="AB29" s="46">
        <v>-39.1</v>
      </c>
    </row>
    <row r="30" spans="1:28" x14ac:dyDescent="0.25">
      <c r="A30" s="9"/>
      <c r="B30" s="30" t="s">
        <v>32</v>
      </c>
      <c r="C30" s="45">
        <v>37090</v>
      </c>
      <c r="D30" s="45">
        <v>1250667</v>
      </c>
      <c r="E30" s="46">
        <f t="shared" si="0"/>
        <v>-97.034382453522809</v>
      </c>
      <c r="F30" s="46">
        <f t="shared" si="1"/>
        <v>59.492493263184912</v>
      </c>
      <c r="G30" s="45">
        <v>13821</v>
      </c>
      <c r="H30" s="46">
        <v>-98.3</v>
      </c>
      <c r="I30" s="45">
        <v>59</v>
      </c>
      <c r="J30" s="46">
        <v>-99.9</v>
      </c>
      <c r="K30" s="45">
        <v>1</v>
      </c>
      <c r="L30" s="46">
        <v>-100</v>
      </c>
      <c r="M30" s="45">
        <v>0</v>
      </c>
      <c r="N30" s="46">
        <v>-100</v>
      </c>
      <c r="O30" s="45">
        <v>0</v>
      </c>
      <c r="P30" s="46">
        <v>-100</v>
      </c>
      <c r="Q30" s="45">
        <v>13881</v>
      </c>
      <c r="R30" s="46">
        <v>-98.8</v>
      </c>
      <c r="S30" s="45">
        <v>7643</v>
      </c>
      <c r="T30" s="46">
        <v>-62.4</v>
      </c>
      <c r="U30" s="45">
        <v>1462</v>
      </c>
      <c r="V30" s="46">
        <v>-95.6</v>
      </c>
      <c r="W30" s="45">
        <v>0</v>
      </c>
      <c r="X30" s="46">
        <v>-100</v>
      </c>
      <c r="Y30" s="45">
        <v>14104</v>
      </c>
      <c r="Z30" s="46">
        <v>-77.3</v>
      </c>
      <c r="AA30" s="45">
        <v>23209</v>
      </c>
      <c r="AB30" s="46">
        <v>-80</v>
      </c>
    </row>
    <row r="31" spans="1:28" x14ac:dyDescent="0.25">
      <c r="A31" s="10" t="s">
        <v>33</v>
      </c>
      <c r="B31" s="30" t="s">
        <v>34</v>
      </c>
      <c r="C31" s="45">
        <v>12102</v>
      </c>
      <c r="D31" s="45">
        <v>77387</v>
      </c>
      <c r="E31" s="46">
        <f t="shared" si="0"/>
        <v>-84.361714499851388</v>
      </c>
      <c r="F31" s="46">
        <f t="shared" si="1"/>
        <v>19.41165148209932</v>
      </c>
      <c r="G31" s="45">
        <v>11687</v>
      </c>
      <c r="H31" s="46">
        <v>-82.9</v>
      </c>
      <c r="I31" s="45">
        <v>2</v>
      </c>
      <c r="J31" s="46">
        <v>-99.9</v>
      </c>
      <c r="K31" s="45">
        <v>4</v>
      </c>
      <c r="L31" s="46">
        <v>-99.9</v>
      </c>
      <c r="M31" s="45">
        <v>0</v>
      </c>
      <c r="N31" s="46">
        <v>-100</v>
      </c>
      <c r="O31" s="45">
        <v>110</v>
      </c>
      <c r="P31" s="46">
        <v>-88.8</v>
      </c>
      <c r="Q31" s="45">
        <v>11803</v>
      </c>
      <c r="R31" s="46">
        <v>-84.5</v>
      </c>
      <c r="S31" s="45">
        <v>134</v>
      </c>
      <c r="T31" s="46">
        <v>-86.4</v>
      </c>
      <c r="U31" s="45">
        <v>9</v>
      </c>
      <c r="V31" s="46">
        <v>28.6</v>
      </c>
      <c r="W31" s="45">
        <v>0</v>
      </c>
      <c r="X31" s="46">
        <v>-100</v>
      </c>
      <c r="Y31" s="45">
        <v>156</v>
      </c>
      <c r="Z31" s="46">
        <v>-40.9</v>
      </c>
      <c r="AA31" s="45">
        <v>299</v>
      </c>
      <c r="AB31" s="46">
        <v>-76.3</v>
      </c>
    </row>
    <row r="32" spans="1:28" x14ac:dyDescent="0.25">
      <c r="A32" s="8"/>
      <c r="B32" s="30" t="s">
        <v>35</v>
      </c>
      <c r="C32" s="45">
        <v>1444</v>
      </c>
      <c r="D32" s="45">
        <v>15292</v>
      </c>
      <c r="E32" s="46">
        <f t="shared" si="0"/>
        <v>-90.557154067486266</v>
      </c>
      <c r="F32" s="46">
        <f t="shared" si="1"/>
        <v>2.3161811882458618</v>
      </c>
      <c r="G32" s="45">
        <v>1437</v>
      </c>
      <c r="H32" s="46">
        <v>-89.2</v>
      </c>
      <c r="I32" s="45">
        <v>0</v>
      </c>
      <c r="J32" s="46">
        <v>-100</v>
      </c>
      <c r="K32" s="45">
        <v>1</v>
      </c>
      <c r="L32" s="46">
        <v>-99.8</v>
      </c>
      <c r="M32" s="45">
        <v>0</v>
      </c>
      <c r="N32" s="46">
        <v>-100</v>
      </c>
      <c r="O32" s="45">
        <v>0</v>
      </c>
      <c r="P32" s="46">
        <v>-100</v>
      </c>
      <c r="Q32" s="45">
        <v>1438</v>
      </c>
      <c r="R32" s="46">
        <v>-90.3</v>
      </c>
      <c r="S32" s="45">
        <v>0</v>
      </c>
      <c r="T32" s="46">
        <v>-100</v>
      </c>
      <c r="U32" s="45">
        <v>3</v>
      </c>
      <c r="V32" s="46" t="s">
        <v>142</v>
      </c>
      <c r="W32" s="45">
        <v>0</v>
      </c>
      <c r="X32" s="46" t="s">
        <v>142</v>
      </c>
      <c r="Y32" s="45">
        <v>3</v>
      </c>
      <c r="Z32" s="46">
        <v>200</v>
      </c>
      <c r="AA32" s="45">
        <v>6</v>
      </c>
      <c r="AB32" s="46">
        <v>-98.8</v>
      </c>
    </row>
    <row r="33" spans="1:28" x14ac:dyDescent="0.25">
      <c r="A33" s="8"/>
      <c r="B33" s="30" t="s">
        <v>36</v>
      </c>
      <c r="C33" s="45">
        <v>104</v>
      </c>
      <c r="D33" s="45">
        <v>1933</v>
      </c>
      <c r="E33" s="46">
        <f t="shared" si="0"/>
        <v>-94.619762027935849</v>
      </c>
      <c r="F33" s="46">
        <f t="shared" si="1"/>
        <v>0.16681637366867702</v>
      </c>
      <c r="G33" s="45">
        <v>104</v>
      </c>
      <c r="H33" s="46">
        <v>-93.8</v>
      </c>
      <c r="I33" s="45">
        <v>0</v>
      </c>
      <c r="J33" s="46">
        <v>-100</v>
      </c>
      <c r="K33" s="45">
        <v>0</v>
      </c>
      <c r="L33" s="46">
        <v>-100</v>
      </c>
      <c r="M33" s="45">
        <v>0</v>
      </c>
      <c r="N33" s="46">
        <v>-100</v>
      </c>
      <c r="O33" s="45">
        <v>0</v>
      </c>
      <c r="P33" s="46">
        <v>-100</v>
      </c>
      <c r="Q33" s="45">
        <v>104</v>
      </c>
      <c r="R33" s="46">
        <v>-94.6</v>
      </c>
      <c r="S33" s="45">
        <v>0</v>
      </c>
      <c r="T33" s="46">
        <v>-100</v>
      </c>
      <c r="U33" s="45">
        <v>0</v>
      </c>
      <c r="V33" s="46">
        <v>-100</v>
      </c>
      <c r="W33" s="45">
        <v>0</v>
      </c>
      <c r="X33" s="46">
        <v>-100</v>
      </c>
      <c r="Y33" s="45">
        <v>0</v>
      </c>
      <c r="Z33" s="46" t="s">
        <v>142</v>
      </c>
      <c r="AA33" s="45">
        <v>0</v>
      </c>
      <c r="AB33" s="46">
        <v>-100</v>
      </c>
    </row>
    <row r="34" spans="1:28" x14ac:dyDescent="0.25">
      <c r="A34" s="8"/>
      <c r="B34" s="30" t="s">
        <v>37</v>
      </c>
      <c r="C34" s="45">
        <v>318</v>
      </c>
      <c r="D34" s="45">
        <v>2382</v>
      </c>
      <c r="E34" s="46">
        <f t="shared" si="0"/>
        <v>-86.649874055415623</v>
      </c>
      <c r="F34" s="46">
        <f t="shared" si="1"/>
        <v>0.51007314256383929</v>
      </c>
      <c r="G34" s="45">
        <v>317</v>
      </c>
      <c r="H34" s="46">
        <v>-85.6</v>
      </c>
      <c r="I34" s="45">
        <v>0</v>
      </c>
      <c r="J34" s="46">
        <v>-100</v>
      </c>
      <c r="K34" s="45">
        <v>0</v>
      </c>
      <c r="L34" s="46">
        <v>-100</v>
      </c>
      <c r="M34" s="45">
        <v>0</v>
      </c>
      <c r="N34" s="46">
        <v>-100</v>
      </c>
      <c r="O34" s="45">
        <v>1</v>
      </c>
      <c r="P34" s="46">
        <v>-85.7</v>
      </c>
      <c r="Q34" s="45">
        <v>318</v>
      </c>
      <c r="R34" s="46">
        <v>-86.6</v>
      </c>
      <c r="S34" s="45">
        <v>0</v>
      </c>
      <c r="T34" s="46">
        <v>-100</v>
      </c>
      <c r="U34" s="45">
        <v>0</v>
      </c>
      <c r="V34" s="46" t="s">
        <v>142</v>
      </c>
      <c r="W34" s="45">
        <v>0</v>
      </c>
      <c r="X34" s="46" t="s">
        <v>142</v>
      </c>
      <c r="Y34" s="45">
        <v>0</v>
      </c>
      <c r="Z34" s="46" t="s">
        <v>142</v>
      </c>
      <c r="AA34" s="45">
        <v>0</v>
      </c>
      <c r="AB34" s="46">
        <v>-100</v>
      </c>
    </row>
    <row r="35" spans="1:28" x14ac:dyDescent="0.25">
      <c r="A35" s="8"/>
      <c r="B35" s="30" t="s">
        <v>38</v>
      </c>
      <c r="C35" s="45">
        <v>114</v>
      </c>
      <c r="D35" s="45">
        <v>2490</v>
      </c>
      <c r="E35" s="46">
        <f t="shared" si="0"/>
        <v>-95.421686746987959</v>
      </c>
      <c r="F35" s="46">
        <f t="shared" si="1"/>
        <v>0.1828564095983575</v>
      </c>
      <c r="G35" s="45">
        <v>102</v>
      </c>
      <c r="H35" s="46">
        <v>-95</v>
      </c>
      <c r="I35" s="45">
        <v>0</v>
      </c>
      <c r="J35" s="46">
        <v>-100</v>
      </c>
      <c r="K35" s="45">
        <v>0</v>
      </c>
      <c r="L35" s="46">
        <v>-100</v>
      </c>
      <c r="M35" s="45">
        <v>0</v>
      </c>
      <c r="N35" s="46">
        <v>-100</v>
      </c>
      <c r="O35" s="45">
        <v>0</v>
      </c>
      <c r="P35" s="46">
        <v>-100</v>
      </c>
      <c r="Q35" s="45">
        <v>102</v>
      </c>
      <c r="R35" s="46">
        <v>-95.7</v>
      </c>
      <c r="S35" s="45">
        <v>9</v>
      </c>
      <c r="T35" s="46">
        <v>-85.2</v>
      </c>
      <c r="U35" s="45">
        <v>0</v>
      </c>
      <c r="V35" s="46" t="s">
        <v>142</v>
      </c>
      <c r="W35" s="45">
        <v>0</v>
      </c>
      <c r="X35" s="46">
        <v>-100</v>
      </c>
      <c r="Y35" s="45">
        <v>3</v>
      </c>
      <c r="Z35" s="46">
        <v>-94.4</v>
      </c>
      <c r="AA35" s="45">
        <v>12</v>
      </c>
      <c r="AB35" s="46">
        <v>-90.1</v>
      </c>
    </row>
    <row r="36" spans="1:28" x14ac:dyDescent="0.25">
      <c r="A36" s="9"/>
      <c r="B36" s="30" t="s">
        <v>39</v>
      </c>
      <c r="C36" s="45">
        <v>14082</v>
      </c>
      <c r="D36" s="45">
        <v>99484</v>
      </c>
      <c r="E36" s="46">
        <f t="shared" si="0"/>
        <v>-85.844959993566803</v>
      </c>
      <c r="F36" s="46">
        <f t="shared" si="1"/>
        <v>22.587578596176055</v>
      </c>
      <c r="G36" s="45">
        <v>13647</v>
      </c>
      <c r="H36" s="46">
        <v>-84.4</v>
      </c>
      <c r="I36" s="45">
        <v>2</v>
      </c>
      <c r="J36" s="46">
        <v>-99.9</v>
      </c>
      <c r="K36" s="45">
        <v>5</v>
      </c>
      <c r="L36" s="46">
        <v>-99.9</v>
      </c>
      <c r="M36" s="45">
        <v>0</v>
      </c>
      <c r="N36" s="46">
        <v>-100</v>
      </c>
      <c r="O36" s="45">
        <v>111</v>
      </c>
      <c r="P36" s="46">
        <v>-90.3</v>
      </c>
      <c r="Q36" s="45">
        <v>13765</v>
      </c>
      <c r="R36" s="46">
        <v>-85.9</v>
      </c>
      <c r="S36" s="45">
        <v>143</v>
      </c>
      <c r="T36" s="46">
        <v>-90.9</v>
      </c>
      <c r="U36" s="45">
        <v>12</v>
      </c>
      <c r="V36" s="46">
        <v>50</v>
      </c>
      <c r="W36" s="45">
        <v>0</v>
      </c>
      <c r="X36" s="46">
        <v>-100</v>
      </c>
      <c r="Y36" s="45">
        <v>162</v>
      </c>
      <c r="Z36" s="46">
        <v>-49.2</v>
      </c>
      <c r="AA36" s="45">
        <v>317</v>
      </c>
      <c r="AB36" s="46">
        <v>-83.4</v>
      </c>
    </row>
    <row r="37" spans="1:28" x14ac:dyDescent="0.25">
      <c r="A37" s="10" t="s">
        <v>40</v>
      </c>
      <c r="B37" s="30" t="s">
        <v>41</v>
      </c>
      <c r="C37" s="45">
        <v>1962</v>
      </c>
      <c r="D37" s="45">
        <v>26570</v>
      </c>
      <c r="E37" s="46">
        <f t="shared" si="0"/>
        <v>-92.615732028603688</v>
      </c>
      <c r="F37" s="46">
        <f t="shared" si="1"/>
        <v>3.1470550494033107</v>
      </c>
      <c r="G37" s="45">
        <v>833</v>
      </c>
      <c r="H37" s="46">
        <v>-95.2</v>
      </c>
      <c r="I37" s="45">
        <v>0</v>
      </c>
      <c r="J37" s="46">
        <v>-100</v>
      </c>
      <c r="K37" s="45">
        <v>0</v>
      </c>
      <c r="L37" s="46">
        <v>-100</v>
      </c>
      <c r="M37" s="45">
        <v>0</v>
      </c>
      <c r="N37" s="46">
        <v>-100</v>
      </c>
      <c r="O37" s="45">
        <v>0</v>
      </c>
      <c r="P37" s="46">
        <v>-100</v>
      </c>
      <c r="Q37" s="45">
        <v>833</v>
      </c>
      <c r="R37" s="46">
        <v>-96</v>
      </c>
      <c r="S37" s="45">
        <v>503</v>
      </c>
      <c r="T37" s="46">
        <v>-47.7</v>
      </c>
      <c r="U37" s="45">
        <v>42</v>
      </c>
      <c r="V37" s="46">
        <v>-25</v>
      </c>
      <c r="W37" s="45">
        <v>0</v>
      </c>
      <c r="X37" s="46">
        <v>-100</v>
      </c>
      <c r="Y37" s="45">
        <v>584</v>
      </c>
      <c r="Z37" s="46">
        <v>-87.4</v>
      </c>
      <c r="AA37" s="45">
        <v>1129</v>
      </c>
      <c r="AB37" s="46">
        <v>-80</v>
      </c>
    </row>
    <row r="38" spans="1:28" x14ac:dyDescent="0.25">
      <c r="A38" s="8"/>
      <c r="B38" s="30" t="s">
        <v>42</v>
      </c>
      <c r="C38" s="45">
        <v>554</v>
      </c>
      <c r="D38" s="45">
        <v>8735</v>
      </c>
      <c r="E38" s="46">
        <f t="shared" si="0"/>
        <v>-93.657698912421296</v>
      </c>
      <c r="F38" s="46">
        <f t="shared" si="1"/>
        <v>0.88861799050429879</v>
      </c>
      <c r="G38" s="45">
        <v>511</v>
      </c>
      <c r="H38" s="46">
        <v>-93.2</v>
      </c>
      <c r="I38" s="45">
        <v>0</v>
      </c>
      <c r="J38" s="46">
        <v>-100</v>
      </c>
      <c r="K38" s="45">
        <v>1</v>
      </c>
      <c r="L38" s="46">
        <v>-99.7</v>
      </c>
      <c r="M38" s="45">
        <v>0</v>
      </c>
      <c r="N38" s="46">
        <v>-100</v>
      </c>
      <c r="O38" s="45">
        <v>0</v>
      </c>
      <c r="P38" s="46">
        <v>-100</v>
      </c>
      <c r="Q38" s="45">
        <v>512</v>
      </c>
      <c r="R38" s="46">
        <v>-94</v>
      </c>
      <c r="S38" s="45">
        <v>5</v>
      </c>
      <c r="T38" s="46">
        <v>-97.2</v>
      </c>
      <c r="U38" s="45">
        <v>8</v>
      </c>
      <c r="V38" s="46">
        <v>700</v>
      </c>
      <c r="W38" s="45">
        <v>0</v>
      </c>
      <c r="X38" s="46">
        <v>-100</v>
      </c>
      <c r="Y38" s="45">
        <v>29</v>
      </c>
      <c r="Z38" s="46">
        <v>107.1</v>
      </c>
      <c r="AA38" s="45">
        <v>42</v>
      </c>
      <c r="AB38" s="46">
        <v>-78.7</v>
      </c>
    </row>
    <row r="39" spans="1:28" x14ac:dyDescent="0.25">
      <c r="A39" s="8"/>
      <c r="B39" s="30" t="s">
        <v>43</v>
      </c>
      <c r="C39" s="45">
        <v>1111</v>
      </c>
      <c r="D39" s="45">
        <v>7304</v>
      </c>
      <c r="E39" s="46">
        <f t="shared" si="0"/>
        <v>-84.789156626506028</v>
      </c>
      <c r="F39" s="46">
        <f t="shared" si="1"/>
        <v>1.7820479917875016</v>
      </c>
      <c r="G39" s="45">
        <v>1071</v>
      </c>
      <c r="H39" s="46">
        <v>-83.6</v>
      </c>
      <c r="I39" s="45">
        <v>0</v>
      </c>
      <c r="J39" s="46">
        <v>-100</v>
      </c>
      <c r="K39" s="45">
        <v>0</v>
      </c>
      <c r="L39" s="46">
        <v>-100</v>
      </c>
      <c r="M39" s="45">
        <v>0</v>
      </c>
      <c r="N39" s="46">
        <v>-100</v>
      </c>
      <c r="O39" s="45">
        <v>1</v>
      </c>
      <c r="P39" s="46">
        <v>-94.7</v>
      </c>
      <c r="Q39" s="45">
        <v>1072</v>
      </c>
      <c r="R39" s="46">
        <v>-85.1</v>
      </c>
      <c r="S39" s="45">
        <v>24</v>
      </c>
      <c r="T39" s="46">
        <v>-65.7</v>
      </c>
      <c r="U39" s="45">
        <v>0</v>
      </c>
      <c r="V39" s="46">
        <v>-100</v>
      </c>
      <c r="W39" s="45">
        <v>0</v>
      </c>
      <c r="X39" s="46" t="s">
        <v>142</v>
      </c>
      <c r="Y39" s="45">
        <v>15</v>
      </c>
      <c r="Z39" s="46">
        <v>-60.5</v>
      </c>
      <c r="AA39" s="45">
        <v>39</v>
      </c>
      <c r="AB39" s="46">
        <v>-64.900000000000006</v>
      </c>
    </row>
    <row r="40" spans="1:28" x14ac:dyDescent="0.25">
      <c r="A40" s="8"/>
      <c r="B40" s="30" t="s">
        <v>44</v>
      </c>
      <c r="C40" s="45">
        <v>898</v>
      </c>
      <c r="D40" s="45">
        <v>6752</v>
      </c>
      <c r="E40" s="46">
        <f t="shared" si="0"/>
        <v>-86.700236966824647</v>
      </c>
      <c r="F40" s="46">
        <f t="shared" si="1"/>
        <v>1.4403952264853073</v>
      </c>
      <c r="G40" s="45">
        <v>886</v>
      </c>
      <c r="H40" s="46">
        <v>-84.7</v>
      </c>
      <c r="I40" s="45">
        <v>0</v>
      </c>
      <c r="J40" s="46">
        <v>-100</v>
      </c>
      <c r="K40" s="45">
        <v>2</v>
      </c>
      <c r="L40" s="46">
        <v>-99.5</v>
      </c>
      <c r="M40" s="45">
        <v>0</v>
      </c>
      <c r="N40" s="46">
        <v>-100</v>
      </c>
      <c r="O40" s="45">
        <v>0</v>
      </c>
      <c r="P40" s="46">
        <v>-100</v>
      </c>
      <c r="Q40" s="45">
        <v>888</v>
      </c>
      <c r="R40" s="46">
        <v>-86.7</v>
      </c>
      <c r="S40" s="45">
        <v>10</v>
      </c>
      <c r="T40" s="46">
        <v>-84.1</v>
      </c>
      <c r="U40" s="45">
        <v>0</v>
      </c>
      <c r="V40" s="46">
        <v>-100</v>
      </c>
      <c r="W40" s="45">
        <v>0</v>
      </c>
      <c r="X40" s="46" t="s">
        <v>142</v>
      </c>
      <c r="Y40" s="45">
        <v>0</v>
      </c>
      <c r="Z40" s="46">
        <v>-100</v>
      </c>
      <c r="AA40" s="45">
        <v>10</v>
      </c>
      <c r="AB40" s="46">
        <v>-85.9</v>
      </c>
    </row>
    <row r="41" spans="1:28" x14ac:dyDescent="0.25">
      <c r="A41" s="8"/>
      <c r="B41" s="30" t="s">
        <v>45</v>
      </c>
      <c r="C41" s="45">
        <v>161</v>
      </c>
      <c r="D41" s="45">
        <v>3084</v>
      </c>
      <c r="E41" s="46">
        <f t="shared" si="0"/>
        <v>-94.77950713359273</v>
      </c>
      <c r="F41" s="46">
        <f t="shared" si="1"/>
        <v>0.25824457846785581</v>
      </c>
      <c r="G41" s="45">
        <v>155</v>
      </c>
      <c r="H41" s="46">
        <v>-93.9</v>
      </c>
      <c r="I41" s="45">
        <v>0</v>
      </c>
      <c r="J41" s="46">
        <v>-100</v>
      </c>
      <c r="K41" s="45">
        <v>0</v>
      </c>
      <c r="L41" s="46">
        <v>-100</v>
      </c>
      <c r="M41" s="45">
        <v>0</v>
      </c>
      <c r="N41" s="46">
        <v>-100</v>
      </c>
      <c r="O41" s="45">
        <v>0</v>
      </c>
      <c r="P41" s="46">
        <v>-100</v>
      </c>
      <c r="Q41" s="45">
        <v>155</v>
      </c>
      <c r="R41" s="46">
        <v>-94.5</v>
      </c>
      <c r="S41" s="45">
        <v>6</v>
      </c>
      <c r="T41" s="46">
        <v>-95.9</v>
      </c>
      <c r="U41" s="45">
        <v>0</v>
      </c>
      <c r="V41" s="46">
        <v>-100</v>
      </c>
      <c r="W41" s="45">
        <v>0</v>
      </c>
      <c r="X41" s="46">
        <v>-100</v>
      </c>
      <c r="Y41" s="45">
        <v>0</v>
      </c>
      <c r="Z41" s="46">
        <v>-100</v>
      </c>
      <c r="AA41" s="45">
        <v>6</v>
      </c>
      <c r="AB41" s="46">
        <v>-97.6</v>
      </c>
    </row>
    <row r="42" spans="1:28" x14ac:dyDescent="0.25">
      <c r="A42" s="8"/>
      <c r="B42" s="30" t="s">
        <v>46</v>
      </c>
      <c r="C42" s="45">
        <v>1115</v>
      </c>
      <c r="D42" s="45">
        <v>2459</v>
      </c>
      <c r="E42" s="46">
        <f t="shared" si="0"/>
        <v>-54.656364375762514</v>
      </c>
      <c r="F42" s="46">
        <f t="shared" si="1"/>
        <v>1.7884640061593737</v>
      </c>
      <c r="G42" s="45">
        <v>1099</v>
      </c>
      <c r="H42" s="46">
        <v>-50.3</v>
      </c>
      <c r="I42" s="45">
        <v>0</v>
      </c>
      <c r="J42" s="46">
        <v>-100</v>
      </c>
      <c r="K42" s="45">
        <v>0</v>
      </c>
      <c r="L42" s="46">
        <v>-100</v>
      </c>
      <c r="M42" s="45">
        <v>0</v>
      </c>
      <c r="N42" s="46">
        <v>-100</v>
      </c>
      <c r="O42" s="45">
        <v>0</v>
      </c>
      <c r="P42" s="46">
        <v>-100</v>
      </c>
      <c r="Q42" s="45">
        <v>1099</v>
      </c>
      <c r="R42" s="46">
        <v>-55</v>
      </c>
      <c r="S42" s="45">
        <v>0</v>
      </c>
      <c r="T42" s="46">
        <v>-100</v>
      </c>
      <c r="U42" s="45">
        <v>0</v>
      </c>
      <c r="V42" s="46" t="s">
        <v>142</v>
      </c>
      <c r="W42" s="45">
        <v>0</v>
      </c>
      <c r="X42" s="46" t="s">
        <v>142</v>
      </c>
      <c r="Y42" s="45">
        <v>16</v>
      </c>
      <c r="Z42" s="46">
        <v>77.8</v>
      </c>
      <c r="AA42" s="45">
        <v>16</v>
      </c>
      <c r="AB42" s="46">
        <v>-15.8</v>
      </c>
    </row>
    <row r="43" spans="1:28" x14ac:dyDescent="0.25">
      <c r="A43" s="8"/>
      <c r="B43" s="30" t="s">
        <v>47</v>
      </c>
      <c r="C43" s="45">
        <v>1002</v>
      </c>
      <c r="D43" s="45">
        <v>2180</v>
      </c>
      <c r="E43" s="46">
        <f t="shared" si="0"/>
        <v>-54.036697247706421</v>
      </c>
      <c r="F43" s="46">
        <f t="shared" si="1"/>
        <v>1.6072116001539842</v>
      </c>
      <c r="G43" s="45">
        <v>152</v>
      </c>
      <c r="H43" s="46">
        <v>-78.099999999999994</v>
      </c>
      <c r="I43" s="45">
        <v>0</v>
      </c>
      <c r="J43" s="46">
        <v>-100</v>
      </c>
      <c r="K43" s="45">
        <v>0</v>
      </c>
      <c r="L43" s="46">
        <v>-100</v>
      </c>
      <c r="M43" s="45">
        <v>0</v>
      </c>
      <c r="N43" s="46">
        <v>-100</v>
      </c>
      <c r="O43" s="45">
        <v>0</v>
      </c>
      <c r="P43" s="46" t="s">
        <v>142</v>
      </c>
      <c r="Q43" s="45">
        <v>152</v>
      </c>
      <c r="R43" s="46">
        <v>-80.8</v>
      </c>
      <c r="S43" s="45">
        <v>406</v>
      </c>
      <c r="T43" s="46">
        <v>-28.4</v>
      </c>
      <c r="U43" s="45">
        <v>93</v>
      </c>
      <c r="V43" s="46">
        <v>-19.100000000000001</v>
      </c>
      <c r="W43" s="45">
        <v>0</v>
      </c>
      <c r="X43" s="46" t="s">
        <v>142</v>
      </c>
      <c r="Y43" s="45">
        <v>351</v>
      </c>
      <c r="Z43" s="46">
        <v>-50.4</v>
      </c>
      <c r="AA43" s="45">
        <v>850</v>
      </c>
      <c r="AB43" s="46">
        <v>-38.799999999999997</v>
      </c>
    </row>
    <row r="44" spans="1:28" x14ac:dyDescent="0.25">
      <c r="A44" s="8"/>
      <c r="B44" s="30" t="s">
        <v>49</v>
      </c>
      <c r="C44" s="45">
        <v>68</v>
      </c>
      <c r="D44" s="45">
        <v>1733</v>
      </c>
      <c r="E44" s="46">
        <f t="shared" si="0"/>
        <v>-96.07616849394114</v>
      </c>
      <c r="F44" s="46">
        <f t="shared" si="1"/>
        <v>0.10907224432182727</v>
      </c>
      <c r="G44" s="45">
        <v>68</v>
      </c>
      <c r="H44" s="46">
        <v>-95.5</v>
      </c>
      <c r="I44" s="45">
        <v>0</v>
      </c>
      <c r="J44" s="46">
        <v>-100</v>
      </c>
      <c r="K44" s="45">
        <v>0</v>
      </c>
      <c r="L44" s="46">
        <v>-100</v>
      </c>
      <c r="M44" s="45">
        <v>0</v>
      </c>
      <c r="N44" s="46">
        <v>-100</v>
      </c>
      <c r="O44" s="45">
        <v>0</v>
      </c>
      <c r="P44" s="46">
        <v>-100</v>
      </c>
      <c r="Q44" s="45">
        <v>68</v>
      </c>
      <c r="R44" s="46">
        <v>-96</v>
      </c>
      <c r="S44" s="45">
        <v>0</v>
      </c>
      <c r="T44" s="46">
        <v>-100</v>
      </c>
      <c r="U44" s="45">
        <v>0</v>
      </c>
      <c r="V44" s="46">
        <v>-100</v>
      </c>
      <c r="W44" s="45">
        <v>0</v>
      </c>
      <c r="X44" s="46">
        <v>-100</v>
      </c>
      <c r="Y44" s="45">
        <v>0</v>
      </c>
      <c r="Z44" s="46">
        <v>-100</v>
      </c>
      <c r="AA44" s="45">
        <v>0</v>
      </c>
      <c r="AB44" s="46">
        <v>-100</v>
      </c>
    </row>
    <row r="45" spans="1:28" x14ac:dyDescent="0.25">
      <c r="A45" s="8"/>
      <c r="B45" s="30" t="s">
        <v>54</v>
      </c>
      <c r="C45" s="45">
        <v>186</v>
      </c>
      <c r="D45" s="45">
        <v>774</v>
      </c>
      <c r="E45" s="46">
        <f t="shared" si="0"/>
        <v>-75.968992248062023</v>
      </c>
      <c r="F45" s="46">
        <f t="shared" si="1"/>
        <v>0.29834466829205697</v>
      </c>
      <c r="G45" s="45">
        <v>66</v>
      </c>
      <c r="H45" s="46">
        <v>-82.2</v>
      </c>
      <c r="I45" s="45">
        <v>0</v>
      </c>
      <c r="J45" s="46">
        <v>-100</v>
      </c>
      <c r="K45" s="45">
        <v>0</v>
      </c>
      <c r="L45" s="46">
        <v>-100</v>
      </c>
      <c r="M45" s="45">
        <v>0</v>
      </c>
      <c r="N45" s="46">
        <v>-100</v>
      </c>
      <c r="O45" s="45">
        <v>0</v>
      </c>
      <c r="P45" s="46">
        <v>-100</v>
      </c>
      <c r="Q45" s="45">
        <v>66</v>
      </c>
      <c r="R45" s="46">
        <v>-84.3</v>
      </c>
      <c r="S45" s="45">
        <v>86</v>
      </c>
      <c r="T45" s="46">
        <v>-60.9</v>
      </c>
      <c r="U45" s="45">
        <v>5</v>
      </c>
      <c r="V45" s="46">
        <v>-28.6</v>
      </c>
      <c r="W45" s="45">
        <v>0</v>
      </c>
      <c r="X45" s="46">
        <v>-100</v>
      </c>
      <c r="Y45" s="45">
        <v>29</v>
      </c>
      <c r="Z45" s="46">
        <v>-75.2</v>
      </c>
      <c r="AA45" s="45">
        <v>120</v>
      </c>
      <c r="AB45" s="46">
        <v>-66</v>
      </c>
    </row>
    <row r="46" spans="1:28" x14ac:dyDescent="0.25">
      <c r="A46" s="8"/>
      <c r="B46" s="30" t="s">
        <v>48</v>
      </c>
      <c r="C46" s="45">
        <v>20</v>
      </c>
      <c r="D46" s="45">
        <v>663</v>
      </c>
      <c r="E46" s="46">
        <f t="shared" si="0"/>
        <v>-96.983408748114627</v>
      </c>
      <c r="F46" s="46">
        <f t="shared" si="1"/>
        <v>3.2080071859360966E-2</v>
      </c>
      <c r="G46" s="45">
        <v>20</v>
      </c>
      <c r="H46" s="46">
        <v>-95.8</v>
      </c>
      <c r="I46" s="45">
        <v>0</v>
      </c>
      <c r="J46" s="46">
        <v>-100</v>
      </c>
      <c r="K46" s="45">
        <v>0</v>
      </c>
      <c r="L46" s="46">
        <v>-100</v>
      </c>
      <c r="M46" s="45">
        <v>0</v>
      </c>
      <c r="N46" s="46">
        <v>-100</v>
      </c>
      <c r="O46" s="45">
        <v>0</v>
      </c>
      <c r="P46" s="46" t="s">
        <v>142</v>
      </c>
      <c r="Q46" s="45">
        <v>20</v>
      </c>
      <c r="R46" s="46">
        <v>-96.9</v>
      </c>
      <c r="S46" s="45">
        <v>0</v>
      </c>
      <c r="T46" s="46">
        <v>-100</v>
      </c>
      <c r="U46" s="45">
        <v>0</v>
      </c>
      <c r="V46" s="46" t="s">
        <v>142</v>
      </c>
      <c r="W46" s="45">
        <v>0</v>
      </c>
      <c r="X46" s="46">
        <v>-100</v>
      </c>
      <c r="Y46" s="45">
        <v>0</v>
      </c>
      <c r="Z46" s="46">
        <v>-100</v>
      </c>
      <c r="AA46" s="45">
        <v>0</v>
      </c>
      <c r="AB46" s="46">
        <v>-100</v>
      </c>
    </row>
    <row r="47" spans="1:28" x14ac:dyDescent="0.25">
      <c r="A47" s="8"/>
      <c r="B47" s="30" t="s">
        <v>50</v>
      </c>
      <c r="C47" s="45">
        <v>39</v>
      </c>
      <c r="D47" s="45">
        <v>1290</v>
      </c>
      <c r="E47" s="46">
        <f t="shared" si="0"/>
        <v>-96.976744186046517</v>
      </c>
      <c r="F47" s="46">
        <f t="shared" si="1"/>
        <v>6.255614012575389E-2</v>
      </c>
      <c r="G47" s="45">
        <v>39</v>
      </c>
      <c r="H47" s="46">
        <v>-96.5</v>
      </c>
      <c r="I47" s="45">
        <v>0</v>
      </c>
      <c r="J47" s="46">
        <v>-100</v>
      </c>
      <c r="K47" s="45">
        <v>0</v>
      </c>
      <c r="L47" s="46">
        <v>-100</v>
      </c>
      <c r="M47" s="45">
        <v>0</v>
      </c>
      <c r="N47" s="46">
        <v>-100</v>
      </c>
      <c r="O47" s="45">
        <v>0</v>
      </c>
      <c r="P47" s="46">
        <v>-100</v>
      </c>
      <c r="Q47" s="45">
        <v>39</v>
      </c>
      <c r="R47" s="46">
        <v>-96.9</v>
      </c>
      <c r="S47" s="45">
        <v>0</v>
      </c>
      <c r="T47" s="46">
        <v>-100</v>
      </c>
      <c r="U47" s="45">
        <v>0</v>
      </c>
      <c r="V47" s="46">
        <v>-100</v>
      </c>
      <c r="W47" s="45">
        <v>0</v>
      </c>
      <c r="X47" s="46" t="s">
        <v>142</v>
      </c>
      <c r="Y47" s="45">
        <v>0</v>
      </c>
      <c r="Z47" s="46" t="s">
        <v>142</v>
      </c>
      <c r="AA47" s="45">
        <v>0</v>
      </c>
      <c r="AB47" s="46">
        <v>-100</v>
      </c>
    </row>
    <row r="48" spans="1:28" x14ac:dyDescent="0.25">
      <c r="A48" s="8"/>
      <c r="B48" s="30" t="s">
        <v>51</v>
      </c>
      <c r="C48" s="45">
        <v>307</v>
      </c>
      <c r="D48" s="45">
        <v>1407</v>
      </c>
      <c r="E48" s="46">
        <f t="shared" si="0"/>
        <v>-78.180525941719964</v>
      </c>
      <c r="F48" s="46">
        <f t="shared" si="1"/>
        <v>0.49242910304119081</v>
      </c>
      <c r="G48" s="45">
        <v>237</v>
      </c>
      <c r="H48" s="46">
        <v>-78.2</v>
      </c>
      <c r="I48" s="45">
        <v>0</v>
      </c>
      <c r="J48" s="46">
        <v>-100</v>
      </c>
      <c r="K48" s="45">
        <v>0</v>
      </c>
      <c r="L48" s="46">
        <v>-100</v>
      </c>
      <c r="M48" s="45">
        <v>0</v>
      </c>
      <c r="N48" s="46">
        <v>-100</v>
      </c>
      <c r="O48" s="45">
        <v>0</v>
      </c>
      <c r="P48" s="46">
        <v>-100</v>
      </c>
      <c r="Q48" s="45">
        <v>237</v>
      </c>
      <c r="R48" s="46">
        <v>-80.3</v>
      </c>
      <c r="S48" s="45">
        <v>24</v>
      </c>
      <c r="T48" s="46">
        <v>-76.900000000000006</v>
      </c>
      <c r="U48" s="45">
        <v>4</v>
      </c>
      <c r="V48" s="46">
        <v>-71.400000000000006</v>
      </c>
      <c r="W48" s="45">
        <v>0</v>
      </c>
      <c r="X48" s="46">
        <v>-100</v>
      </c>
      <c r="Y48" s="45">
        <v>42</v>
      </c>
      <c r="Z48" s="46">
        <v>-50.6</v>
      </c>
      <c r="AA48" s="45">
        <v>70</v>
      </c>
      <c r="AB48" s="46">
        <v>-66</v>
      </c>
    </row>
    <row r="49" spans="1:28" x14ac:dyDescent="0.25">
      <c r="A49" s="8"/>
      <c r="B49" s="30" t="s">
        <v>55</v>
      </c>
      <c r="C49" s="45">
        <v>39</v>
      </c>
      <c r="D49" s="45">
        <v>1014</v>
      </c>
      <c r="E49" s="46">
        <f t="shared" si="0"/>
        <v>-96.15384615384616</v>
      </c>
      <c r="F49" s="46">
        <f t="shared" si="1"/>
        <v>6.255614012575389E-2</v>
      </c>
      <c r="G49" s="45">
        <v>38</v>
      </c>
      <c r="H49" s="46">
        <v>-95.9</v>
      </c>
      <c r="I49" s="45">
        <v>0</v>
      </c>
      <c r="J49" s="46">
        <v>-100</v>
      </c>
      <c r="K49" s="45">
        <v>1</v>
      </c>
      <c r="L49" s="46">
        <v>-98.2</v>
      </c>
      <c r="M49" s="45">
        <v>0</v>
      </c>
      <c r="N49" s="46" t="s">
        <v>142</v>
      </c>
      <c r="O49" s="45">
        <v>0</v>
      </c>
      <c r="P49" s="46">
        <v>-100</v>
      </c>
      <c r="Q49" s="45">
        <v>39</v>
      </c>
      <c r="R49" s="46">
        <v>-96.1</v>
      </c>
      <c r="S49" s="45">
        <v>0</v>
      </c>
      <c r="T49" s="46">
        <v>-100</v>
      </c>
      <c r="U49" s="45">
        <v>0</v>
      </c>
      <c r="V49" s="46" t="s">
        <v>142</v>
      </c>
      <c r="W49" s="45">
        <v>0</v>
      </c>
      <c r="X49" s="46" t="s">
        <v>142</v>
      </c>
      <c r="Y49" s="45">
        <v>0</v>
      </c>
      <c r="Z49" s="46" t="s">
        <v>142</v>
      </c>
      <c r="AA49" s="45">
        <v>0</v>
      </c>
      <c r="AB49" s="46">
        <v>-100</v>
      </c>
    </row>
    <row r="50" spans="1:28" x14ac:dyDescent="0.25">
      <c r="A50" s="8"/>
      <c r="B50" s="30" t="s">
        <v>60</v>
      </c>
      <c r="C50" s="45">
        <v>260</v>
      </c>
      <c r="D50" s="45">
        <v>1003</v>
      </c>
      <c r="E50" s="46">
        <f t="shared" si="0"/>
        <v>-74.077766699900295</v>
      </c>
      <c r="F50" s="46">
        <f t="shared" si="1"/>
        <v>0.41704093417169252</v>
      </c>
      <c r="G50" s="45">
        <v>259</v>
      </c>
      <c r="H50" s="46">
        <v>-69.5</v>
      </c>
      <c r="I50" s="45">
        <v>0</v>
      </c>
      <c r="J50" s="46">
        <v>-100</v>
      </c>
      <c r="K50" s="45">
        <v>1</v>
      </c>
      <c r="L50" s="46">
        <v>-96.4</v>
      </c>
      <c r="M50" s="45">
        <v>0</v>
      </c>
      <c r="N50" s="46">
        <v>-100</v>
      </c>
      <c r="O50" s="45">
        <v>0</v>
      </c>
      <c r="P50" s="46">
        <v>-100</v>
      </c>
      <c r="Q50" s="45">
        <v>260</v>
      </c>
      <c r="R50" s="46">
        <v>-73.7</v>
      </c>
      <c r="S50" s="45">
        <v>0</v>
      </c>
      <c r="T50" s="46">
        <v>-100</v>
      </c>
      <c r="U50" s="45">
        <v>0</v>
      </c>
      <c r="V50" s="46">
        <v>-100</v>
      </c>
      <c r="W50" s="45">
        <v>0</v>
      </c>
      <c r="X50" s="46">
        <v>-100</v>
      </c>
      <c r="Y50" s="45">
        <v>0</v>
      </c>
      <c r="Z50" s="46" t="s">
        <v>142</v>
      </c>
      <c r="AA50" s="45">
        <v>0</v>
      </c>
      <c r="AB50" s="46">
        <v>-100</v>
      </c>
    </row>
    <row r="51" spans="1:28" x14ac:dyDescent="0.25">
      <c r="A51" s="8"/>
      <c r="B51" s="30" t="s">
        <v>56</v>
      </c>
      <c r="C51" s="45">
        <v>87</v>
      </c>
      <c r="D51" s="45">
        <v>781</v>
      </c>
      <c r="E51" s="46">
        <f t="shared" si="0"/>
        <v>-88.86043533930858</v>
      </c>
      <c r="F51" s="46">
        <f t="shared" si="1"/>
        <v>0.1395483125882202</v>
      </c>
      <c r="G51" s="45">
        <v>87</v>
      </c>
      <c r="H51" s="46">
        <v>-87.7</v>
      </c>
      <c r="I51" s="45">
        <v>0</v>
      </c>
      <c r="J51" s="46">
        <v>-100</v>
      </c>
      <c r="K51" s="45">
        <v>0</v>
      </c>
      <c r="L51" s="46">
        <v>-100</v>
      </c>
      <c r="M51" s="45">
        <v>0</v>
      </c>
      <c r="N51" s="46">
        <v>-100</v>
      </c>
      <c r="O51" s="45">
        <v>0</v>
      </c>
      <c r="P51" s="46">
        <v>-100</v>
      </c>
      <c r="Q51" s="45">
        <v>87</v>
      </c>
      <c r="R51" s="46">
        <v>-88.8</v>
      </c>
      <c r="S51" s="45">
        <v>0</v>
      </c>
      <c r="T51" s="46">
        <v>-100</v>
      </c>
      <c r="U51" s="45">
        <v>0</v>
      </c>
      <c r="V51" s="46" t="s">
        <v>142</v>
      </c>
      <c r="W51" s="45">
        <v>0</v>
      </c>
      <c r="X51" s="46" t="s">
        <v>142</v>
      </c>
      <c r="Y51" s="45">
        <v>0</v>
      </c>
      <c r="Z51" s="46" t="s">
        <v>142</v>
      </c>
      <c r="AA51" s="45">
        <v>0</v>
      </c>
      <c r="AB51" s="46">
        <v>-100</v>
      </c>
    </row>
    <row r="52" spans="1:28" x14ac:dyDescent="0.25">
      <c r="A52" s="8"/>
      <c r="B52" s="30" t="s">
        <v>53</v>
      </c>
      <c r="C52" s="45">
        <v>168</v>
      </c>
      <c r="D52" s="45">
        <v>1065</v>
      </c>
      <c r="E52" s="46">
        <f t="shared" si="0"/>
        <v>-84.225352112676049</v>
      </c>
      <c r="F52" s="46">
        <f t="shared" si="1"/>
        <v>0.26947260361863212</v>
      </c>
      <c r="G52" s="45">
        <v>168</v>
      </c>
      <c r="H52" s="46">
        <v>-83.1</v>
      </c>
      <c r="I52" s="45">
        <v>0</v>
      </c>
      <c r="J52" s="46">
        <v>-100</v>
      </c>
      <c r="K52" s="45">
        <v>0</v>
      </c>
      <c r="L52" s="46">
        <v>-100</v>
      </c>
      <c r="M52" s="45">
        <v>0</v>
      </c>
      <c r="N52" s="46">
        <v>-100</v>
      </c>
      <c r="O52" s="45">
        <v>0</v>
      </c>
      <c r="P52" s="46">
        <v>-100</v>
      </c>
      <c r="Q52" s="45">
        <v>168</v>
      </c>
      <c r="R52" s="46">
        <v>-84.2</v>
      </c>
      <c r="S52" s="45">
        <v>0</v>
      </c>
      <c r="T52" s="46">
        <v>-100</v>
      </c>
      <c r="U52" s="45">
        <v>0</v>
      </c>
      <c r="V52" s="46">
        <v>-100</v>
      </c>
      <c r="W52" s="45">
        <v>0</v>
      </c>
      <c r="X52" s="46" t="s">
        <v>142</v>
      </c>
      <c r="Y52" s="45">
        <v>0</v>
      </c>
      <c r="Z52" s="46">
        <v>-100</v>
      </c>
      <c r="AA52" s="45">
        <v>0</v>
      </c>
      <c r="AB52" s="46">
        <v>-100</v>
      </c>
    </row>
    <row r="53" spans="1:28" x14ac:dyDescent="0.25">
      <c r="A53" s="8"/>
      <c r="B53" s="30" t="s">
        <v>59</v>
      </c>
      <c r="C53" s="45">
        <v>118</v>
      </c>
      <c r="D53" s="45">
        <v>754</v>
      </c>
      <c r="E53" s="46">
        <f t="shared" si="0"/>
        <v>-84.350132625994689</v>
      </c>
      <c r="F53" s="46">
        <f t="shared" si="1"/>
        <v>0.1892724239702297</v>
      </c>
      <c r="G53" s="45">
        <v>116</v>
      </c>
      <c r="H53" s="46">
        <v>-82.7</v>
      </c>
      <c r="I53" s="45">
        <v>0</v>
      </c>
      <c r="J53" s="46">
        <v>-100</v>
      </c>
      <c r="K53" s="45">
        <v>0</v>
      </c>
      <c r="L53" s="46">
        <v>-100</v>
      </c>
      <c r="M53" s="45">
        <v>0</v>
      </c>
      <c r="N53" s="46">
        <v>-100</v>
      </c>
      <c r="O53" s="45">
        <v>0</v>
      </c>
      <c r="P53" s="46">
        <v>-100</v>
      </c>
      <c r="Q53" s="45">
        <v>116</v>
      </c>
      <c r="R53" s="46">
        <v>-84.5</v>
      </c>
      <c r="S53" s="45">
        <v>0</v>
      </c>
      <c r="T53" s="46">
        <v>-100</v>
      </c>
      <c r="U53" s="45">
        <v>0</v>
      </c>
      <c r="V53" s="46" t="s">
        <v>142</v>
      </c>
      <c r="W53" s="45">
        <v>0</v>
      </c>
      <c r="X53" s="46" t="s">
        <v>142</v>
      </c>
      <c r="Y53" s="45">
        <v>2</v>
      </c>
      <c r="Z53" s="46">
        <v>-50</v>
      </c>
      <c r="AA53" s="45">
        <v>2</v>
      </c>
      <c r="AB53" s="46">
        <v>-75</v>
      </c>
    </row>
    <row r="54" spans="1:28" x14ac:dyDescent="0.25">
      <c r="A54" s="8"/>
      <c r="B54" s="30" t="s">
        <v>62</v>
      </c>
      <c r="C54" s="45">
        <v>117</v>
      </c>
      <c r="D54" s="45">
        <v>381</v>
      </c>
      <c r="E54" s="46">
        <f t="shared" si="0"/>
        <v>-69.29133858267717</v>
      </c>
      <c r="F54" s="46">
        <f t="shared" si="1"/>
        <v>0.18766842037726164</v>
      </c>
      <c r="G54" s="45">
        <v>38</v>
      </c>
      <c r="H54" s="46">
        <v>-76.400000000000006</v>
      </c>
      <c r="I54" s="45">
        <v>0</v>
      </c>
      <c r="J54" s="46">
        <v>-100</v>
      </c>
      <c r="K54" s="45">
        <v>0</v>
      </c>
      <c r="L54" s="46">
        <v>-100</v>
      </c>
      <c r="M54" s="45">
        <v>0</v>
      </c>
      <c r="N54" s="46" t="s">
        <v>142</v>
      </c>
      <c r="O54" s="45">
        <v>0</v>
      </c>
      <c r="P54" s="46">
        <v>-100</v>
      </c>
      <c r="Q54" s="45">
        <v>38</v>
      </c>
      <c r="R54" s="46">
        <v>-79.2</v>
      </c>
      <c r="S54" s="45">
        <v>26</v>
      </c>
      <c r="T54" s="46">
        <v>-71.400000000000006</v>
      </c>
      <c r="U54" s="45">
        <v>5</v>
      </c>
      <c r="V54" s="46">
        <v>-68.8</v>
      </c>
      <c r="W54" s="45">
        <v>0</v>
      </c>
      <c r="X54" s="46">
        <v>-100</v>
      </c>
      <c r="Y54" s="45">
        <v>48</v>
      </c>
      <c r="Z54" s="46">
        <v>-44.8</v>
      </c>
      <c r="AA54" s="45">
        <v>79</v>
      </c>
      <c r="AB54" s="46">
        <v>-60.1</v>
      </c>
    </row>
    <row r="55" spans="1:28" x14ac:dyDescent="0.25">
      <c r="A55" s="8"/>
      <c r="B55" s="30" t="s">
        <v>58</v>
      </c>
      <c r="C55" s="45">
        <v>169</v>
      </c>
      <c r="D55" s="45">
        <v>754</v>
      </c>
      <c r="E55" s="46">
        <f t="shared" si="0"/>
        <v>-77.58620689655173</v>
      </c>
      <c r="F55" s="46">
        <f t="shared" si="1"/>
        <v>0.27107660721160015</v>
      </c>
      <c r="G55" s="45">
        <v>98</v>
      </c>
      <c r="H55" s="46">
        <v>-73.900000000000006</v>
      </c>
      <c r="I55" s="45">
        <v>0</v>
      </c>
      <c r="J55" s="46">
        <v>-100</v>
      </c>
      <c r="K55" s="45">
        <v>0</v>
      </c>
      <c r="L55" s="46">
        <v>-100</v>
      </c>
      <c r="M55" s="45">
        <v>0</v>
      </c>
      <c r="N55" s="46">
        <v>-100</v>
      </c>
      <c r="O55" s="45">
        <v>0</v>
      </c>
      <c r="P55" s="46">
        <v>-100</v>
      </c>
      <c r="Q55" s="45">
        <v>98</v>
      </c>
      <c r="R55" s="46">
        <v>-79.400000000000006</v>
      </c>
      <c r="S55" s="45">
        <v>14</v>
      </c>
      <c r="T55" s="46">
        <v>-71.400000000000006</v>
      </c>
      <c r="U55" s="45">
        <v>4</v>
      </c>
      <c r="V55" s="46">
        <v>-91.5</v>
      </c>
      <c r="W55" s="45">
        <v>0</v>
      </c>
      <c r="X55" s="46">
        <v>-100</v>
      </c>
      <c r="Y55" s="45">
        <v>53</v>
      </c>
      <c r="Z55" s="46">
        <v>-70.900000000000006</v>
      </c>
      <c r="AA55" s="45">
        <v>71</v>
      </c>
      <c r="AB55" s="46">
        <v>-74.599999999999994</v>
      </c>
    </row>
    <row r="56" spans="1:28" x14ac:dyDescent="0.25">
      <c r="A56" s="8"/>
      <c r="B56" s="30" t="s">
        <v>61</v>
      </c>
      <c r="C56" s="45">
        <v>189</v>
      </c>
      <c r="D56" s="45">
        <v>442</v>
      </c>
      <c r="E56" s="46">
        <f t="shared" si="0"/>
        <v>-57.239819004524882</v>
      </c>
      <c r="F56" s="46">
        <f t="shared" si="1"/>
        <v>0.30315667907096111</v>
      </c>
      <c r="G56" s="45">
        <v>13</v>
      </c>
      <c r="H56" s="46">
        <v>-91.7</v>
      </c>
      <c r="I56" s="45">
        <v>0</v>
      </c>
      <c r="J56" s="46">
        <v>-100</v>
      </c>
      <c r="K56" s="45">
        <v>1</v>
      </c>
      <c r="L56" s="46">
        <v>-83.3</v>
      </c>
      <c r="M56" s="45">
        <v>0</v>
      </c>
      <c r="N56" s="46">
        <v>-100</v>
      </c>
      <c r="O56" s="45">
        <v>0</v>
      </c>
      <c r="P56" s="46" t="s">
        <v>142</v>
      </c>
      <c r="Q56" s="45">
        <v>14</v>
      </c>
      <c r="R56" s="46">
        <v>-92.2</v>
      </c>
      <c r="S56" s="45">
        <v>23</v>
      </c>
      <c r="T56" s="46">
        <v>-69.3</v>
      </c>
      <c r="U56" s="45">
        <v>47</v>
      </c>
      <c r="V56" s="46">
        <v>20.5</v>
      </c>
      <c r="W56" s="45">
        <v>0</v>
      </c>
      <c r="X56" s="46">
        <v>-100</v>
      </c>
      <c r="Y56" s="45">
        <v>105</v>
      </c>
      <c r="Z56" s="46">
        <v>-26.1</v>
      </c>
      <c r="AA56" s="45">
        <v>175</v>
      </c>
      <c r="AB56" s="46">
        <v>-33.5</v>
      </c>
    </row>
    <row r="57" spans="1:28" x14ac:dyDescent="0.25">
      <c r="A57" s="8"/>
      <c r="B57" s="30" t="s">
        <v>52</v>
      </c>
      <c r="C57" s="45">
        <v>79</v>
      </c>
      <c r="D57" s="45">
        <v>782</v>
      </c>
      <c r="E57" s="46">
        <f t="shared" si="0"/>
        <v>-89.897698209718669</v>
      </c>
      <c r="F57" s="46">
        <f t="shared" si="1"/>
        <v>0.12671628384447581</v>
      </c>
      <c r="G57" s="45">
        <v>52</v>
      </c>
      <c r="H57" s="46">
        <v>-91.7</v>
      </c>
      <c r="I57" s="45">
        <v>0</v>
      </c>
      <c r="J57" s="46">
        <v>-100</v>
      </c>
      <c r="K57" s="45">
        <v>1</v>
      </c>
      <c r="L57" s="46">
        <v>-96.2</v>
      </c>
      <c r="M57" s="45">
        <v>0</v>
      </c>
      <c r="N57" s="46">
        <v>-100</v>
      </c>
      <c r="O57" s="45">
        <v>0</v>
      </c>
      <c r="P57" s="46">
        <v>-100</v>
      </c>
      <c r="Q57" s="45">
        <v>53</v>
      </c>
      <c r="R57" s="46">
        <v>-92.8</v>
      </c>
      <c r="S57" s="45">
        <v>6</v>
      </c>
      <c r="T57" s="46">
        <v>-80.599999999999994</v>
      </c>
      <c r="U57" s="45">
        <v>0</v>
      </c>
      <c r="V57" s="46" t="s">
        <v>142</v>
      </c>
      <c r="W57" s="45">
        <v>0</v>
      </c>
      <c r="X57" s="46" t="s">
        <v>142</v>
      </c>
      <c r="Y57" s="45">
        <v>20</v>
      </c>
      <c r="Z57" s="46">
        <v>100</v>
      </c>
      <c r="AA57" s="45">
        <v>26</v>
      </c>
      <c r="AB57" s="46">
        <v>-36.6</v>
      </c>
    </row>
    <row r="58" spans="1:28" x14ac:dyDescent="0.25">
      <c r="A58" s="8"/>
      <c r="B58" s="30" t="s">
        <v>57</v>
      </c>
      <c r="C58" s="45">
        <v>37</v>
      </c>
      <c r="D58" s="45">
        <v>645</v>
      </c>
      <c r="E58" s="46">
        <f t="shared" si="0"/>
        <v>-94.263565891472865</v>
      </c>
      <c r="F58" s="46">
        <f t="shared" si="1"/>
        <v>5.9348132939817791E-2</v>
      </c>
      <c r="G58" s="45">
        <v>35</v>
      </c>
      <c r="H58" s="46">
        <v>-93.5</v>
      </c>
      <c r="I58" s="45">
        <v>0</v>
      </c>
      <c r="J58" s="46">
        <v>-100</v>
      </c>
      <c r="K58" s="45">
        <v>0</v>
      </c>
      <c r="L58" s="46">
        <v>-100</v>
      </c>
      <c r="M58" s="45">
        <v>0</v>
      </c>
      <c r="N58" s="46">
        <v>-100</v>
      </c>
      <c r="O58" s="45">
        <v>0</v>
      </c>
      <c r="P58" s="46">
        <v>-100</v>
      </c>
      <c r="Q58" s="45">
        <v>35</v>
      </c>
      <c r="R58" s="46">
        <v>-94.5</v>
      </c>
      <c r="S58" s="45">
        <v>0</v>
      </c>
      <c r="T58" s="46">
        <v>-100</v>
      </c>
      <c r="U58" s="45">
        <v>0</v>
      </c>
      <c r="V58" s="46" t="s">
        <v>142</v>
      </c>
      <c r="W58" s="45">
        <v>0</v>
      </c>
      <c r="X58" s="46" t="s">
        <v>142</v>
      </c>
      <c r="Y58" s="45">
        <v>2</v>
      </c>
      <c r="Z58" s="46">
        <v>0</v>
      </c>
      <c r="AA58" s="45">
        <v>2</v>
      </c>
      <c r="AB58" s="46">
        <v>-50</v>
      </c>
    </row>
    <row r="59" spans="1:28" x14ac:dyDescent="0.25">
      <c r="A59" s="8"/>
      <c r="B59" s="30" t="s">
        <v>63</v>
      </c>
      <c r="C59" s="45">
        <v>368</v>
      </c>
      <c r="D59" s="45">
        <v>2941</v>
      </c>
      <c r="E59" s="46">
        <f t="shared" si="0"/>
        <v>-87.487249234954106</v>
      </c>
      <c r="F59" s="46">
        <f t="shared" si="1"/>
        <v>0.59027332221224182</v>
      </c>
      <c r="G59" s="45">
        <v>234</v>
      </c>
      <c r="H59" s="46">
        <v>-90.2</v>
      </c>
      <c r="I59" s="45">
        <v>0</v>
      </c>
      <c r="J59" s="46">
        <v>-100</v>
      </c>
      <c r="K59" s="45">
        <v>1</v>
      </c>
      <c r="L59" s="46">
        <v>-97.7</v>
      </c>
      <c r="M59" s="45">
        <v>0</v>
      </c>
      <c r="N59" s="46">
        <v>-100</v>
      </c>
      <c r="O59" s="45">
        <v>0</v>
      </c>
      <c r="P59" s="46">
        <v>-100</v>
      </c>
      <c r="Q59" s="45">
        <v>235</v>
      </c>
      <c r="R59" s="46">
        <v>-90.9</v>
      </c>
      <c r="S59" s="45">
        <v>75</v>
      </c>
      <c r="T59" s="46">
        <v>-58.6</v>
      </c>
      <c r="U59" s="45">
        <v>3</v>
      </c>
      <c r="V59" s="46">
        <v>-82.4</v>
      </c>
      <c r="W59" s="45">
        <v>0</v>
      </c>
      <c r="X59" s="46">
        <v>-100</v>
      </c>
      <c r="Y59" s="45">
        <v>55</v>
      </c>
      <c r="Z59" s="46">
        <v>-63.3</v>
      </c>
      <c r="AA59" s="45">
        <v>133</v>
      </c>
      <c r="AB59" s="46">
        <v>-62.5</v>
      </c>
    </row>
    <row r="60" spans="1:28" x14ac:dyDescent="0.25">
      <c r="A60" s="9"/>
      <c r="B60" s="30" t="s">
        <v>64</v>
      </c>
      <c r="C60" s="45">
        <v>9054</v>
      </c>
      <c r="D60" s="45">
        <v>73513</v>
      </c>
      <c r="E60" s="46">
        <f t="shared" si="0"/>
        <v>-87.683811026621143</v>
      </c>
      <c r="F60" s="46">
        <f t="shared" si="1"/>
        <v>14.52264853073271</v>
      </c>
      <c r="G60" s="45">
        <v>6275</v>
      </c>
      <c r="H60" s="46">
        <v>-88.7</v>
      </c>
      <c r="I60" s="45">
        <v>0</v>
      </c>
      <c r="J60" s="46">
        <v>-100</v>
      </c>
      <c r="K60" s="45">
        <v>8</v>
      </c>
      <c r="L60" s="46">
        <v>-99.6</v>
      </c>
      <c r="M60" s="45">
        <v>0</v>
      </c>
      <c r="N60" s="46">
        <v>-100</v>
      </c>
      <c r="O60" s="45">
        <v>1</v>
      </c>
      <c r="P60" s="46">
        <v>-99.6</v>
      </c>
      <c r="Q60" s="45">
        <v>6284</v>
      </c>
      <c r="R60" s="46">
        <v>-90.2</v>
      </c>
      <c r="S60" s="45">
        <v>1208</v>
      </c>
      <c r="T60" s="46">
        <v>-56.8</v>
      </c>
      <c r="U60" s="45">
        <v>211</v>
      </c>
      <c r="V60" s="46">
        <v>-40.200000000000003</v>
      </c>
      <c r="W60" s="45">
        <v>0</v>
      </c>
      <c r="X60" s="46">
        <v>-100</v>
      </c>
      <c r="Y60" s="45">
        <v>1351</v>
      </c>
      <c r="Z60" s="46">
        <v>-78.400000000000006</v>
      </c>
      <c r="AA60" s="45">
        <v>2770</v>
      </c>
      <c r="AB60" s="46">
        <v>-70.8</v>
      </c>
    </row>
    <row r="61" spans="1:28" x14ac:dyDescent="0.25">
      <c r="A61" s="10" t="s">
        <v>65</v>
      </c>
      <c r="B61" s="30" t="s">
        <v>66</v>
      </c>
      <c r="C61" s="45">
        <v>230</v>
      </c>
      <c r="D61" s="45">
        <v>19289</v>
      </c>
      <c r="E61" s="46">
        <f t="shared" si="0"/>
        <v>-98.807610555238739</v>
      </c>
      <c r="F61" s="46">
        <f t="shared" si="1"/>
        <v>0.36892082638265106</v>
      </c>
      <c r="G61" s="45">
        <v>210</v>
      </c>
      <c r="H61" s="46">
        <v>-98.8</v>
      </c>
      <c r="I61" s="45">
        <v>0</v>
      </c>
      <c r="J61" s="46">
        <v>-100</v>
      </c>
      <c r="K61" s="45">
        <v>8</v>
      </c>
      <c r="L61" s="46">
        <v>-98.9</v>
      </c>
      <c r="M61" s="45">
        <v>0</v>
      </c>
      <c r="N61" s="46">
        <v>-100</v>
      </c>
      <c r="O61" s="45">
        <v>0</v>
      </c>
      <c r="P61" s="46">
        <v>-100</v>
      </c>
      <c r="Q61" s="45">
        <v>218</v>
      </c>
      <c r="R61" s="46">
        <v>-98.8</v>
      </c>
      <c r="S61" s="45">
        <v>0</v>
      </c>
      <c r="T61" s="46">
        <v>-100</v>
      </c>
      <c r="U61" s="45">
        <v>10</v>
      </c>
      <c r="V61" s="46">
        <v>900</v>
      </c>
      <c r="W61" s="45">
        <v>0</v>
      </c>
      <c r="X61" s="46" t="s">
        <v>142</v>
      </c>
      <c r="Y61" s="45">
        <v>2</v>
      </c>
      <c r="Z61" s="46">
        <v>100</v>
      </c>
      <c r="AA61" s="45">
        <v>12</v>
      </c>
      <c r="AB61" s="46">
        <v>-96.5</v>
      </c>
    </row>
    <row r="62" spans="1:28" x14ac:dyDescent="0.25">
      <c r="A62" s="8"/>
      <c r="B62" s="30" t="s">
        <v>67</v>
      </c>
      <c r="C62" s="45">
        <v>125</v>
      </c>
      <c r="D62" s="45">
        <v>4355</v>
      </c>
      <c r="E62" s="46">
        <f t="shared" si="0"/>
        <v>-97.12973593570608</v>
      </c>
      <c r="F62" s="46">
        <f t="shared" si="1"/>
        <v>0.20050044912100604</v>
      </c>
      <c r="G62" s="45">
        <v>120</v>
      </c>
      <c r="H62" s="46">
        <v>-97</v>
      </c>
      <c r="I62" s="45">
        <v>0</v>
      </c>
      <c r="J62" s="46">
        <v>-100</v>
      </c>
      <c r="K62" s="45">
        <v>1</v>
      </c>
      <c r="L62" s="46">
        <v>-99.2</v>
      </c>
      <c r="M62" s="45">
        <v>0</v>
      </c>
      <c r="N62" s="46">
        <v>-100</v>
      </c>
      <c r="O62" s="45">
        <v>0</v>
      </c>
      <c r="P62" s="46">
        <v>-100</v>
      </c>
      <c r="Q62" s="45">
        <v>121</v>
      </c>
      <c r="R62" s="46">
        <v>-97.2</v>
      </c>
      <c r="S62" s="45">
        <v>0</v>
      </c>
      <c r="T62" s="46">
        <v>-100</v>
      </c>
      <c r="U62" s="45">
        <v>0</v>
      </c>
      <c r="V62" s="46">
        <v>-100</v>
      </c>
      <c r="W62" s="45">
        <v>0</v>
      </c>
      <c r="X62" s="46" t="s">
        <v>142</v>
      </c>
      <c r="Y62" s="45">
        <v>4</v>
      </c>
      <c r="Z62" s="46">
        <v>-50</v>
      </c>
      <c r="AA62" s="45">
        <v>4</v>
      </c>
      <c r="AB62" s="46">
        <v>-92.2</v>
      </c>
    </row>
    <row r="63" spans="1:28" x14ac:dyDescent="0.25">
      <c r="A63" s="8"/>
      <c r="B63" s="30" t="s">
        <v>68</v>
      </c>
      <c r="C63" s="45">
        <v>32</v>
      </c>
      <c r="D63" s="45">
        <v>252</v>
      </c>
      <c r="E63" s="46">
        <f t="shared" si="0"/>
        <v>-87.301587301587304</v>
      </c>
      <c r="F63" s="46">
        <f t="shared" si="1"/>
        <v>5.1328114974977537E-2</v>
      </c>
      <c r="G63" s="45">
        <v>4</v>
      </c>
      <c r="H63" s="46">
        <v>-97.2</v>
      </c>
      <c r="I63" s="45">
        <v>0</v>
      </c>
      <c r="J63" s="46">
        <v>-100</v>
      </c>
      <c r="K63" s="45">
        <v>0</v>
      </c>
      <c r="L63" s="46" t="s">
        <v>142</v>
      </c>
      <c r="M63" s="45">
        <v>0</v>
      </c>
      <c r="N63" s="46">
        <v>-100</v>
      </c>
      <c r="O63" s="45">
        <v>0</v>
      </c>
      <c r="P63" s="46">
        <v>-100</v>
      </c>
      <c r="Q63" s="45">
        <v>4</v>
      </c>
      <c r="R63" s="46">
        <v>-97.5</v>
      </c>
      <c r="S63" s="45">
        <v>10</v>
      </c>
      <c r="T63" s="46">
        <v>-75.599999999999994</v>
      </c>
      <c r="U63" s="45">
        <v>4</v>
      </c>
      <c r="V63" s="46" t="s">
        <v>142</v>
      </c>
      <c r="W63" s="45">
        <v>0</v>
      </c>
      <c r="X63" s="46" t="s">
        <v>142</v>
      </c>
      <c r="Y63" s="45">
        <v>14</v>
      </c>
      <c r="Z63" s="46">
        <v>-71.400000000000006</v>
      </c>
      <c r="AA63" s="45">
        <v>28</v>
      </c>
      <c r="AB63" s="46">
        <v>-68.900000000000006</v>
      </c>
    </row>
    <row r="64" spans="1:28" x14ac:dyDescent="0.25">
      <c r="A64" s="9"/>
      <c r="B64" s="30" t="s">
        <v>69</v>
      </c>
      <c r="C64" s="45">
        <v>387</v>
      </c>
      <c r="D64" s="45">
        <v>23896</v>
      </c>
      <c r="E64" s="46">
        <f t="shared" si="0"/>
        <v>-98.380482089052563</v>
      </c>
      <c r="F64" s="46">
        <f t="shared" si="1"/>
        <v>0.62074939047863475</v>
      </c>
      <c r="G64" s="45">
        <v>334</v>
      </c>
      <c r="H64" s="46">
        <v>-98.4</v>
      </c>
      <c r="I64" s="45">
        <v>0</v>
      </c>
      <c r="J64" s="46">
        <v>-100</v>
      </c>
      <c r="K64" s="45">
        <v>9</v>
      </c>
      <c r="L64" s="46">
        <v>-98.9</v>
      </c>
      <c r="M64" s="45">
        <v>0</v>
      </c>
      <c r="N64" s="46">
        <v>-100</v>
      </c>
      <c r="O64" s="45">
        <v>0</v>
      </c>
      <c r="P64" s="46">
        <v>-100</v>
      </c>
      <c r="Q64" s="45">
        <v>343</v>
      </c>
      <c r="R64" s="46">
        <v>-98.5</v>
      </c>
      <c r="S64" s="45">
        <v>10</v>
      </c>
      <c r="T64" s="46">
        <v>-97.6</v>
      </c>
      <c r="U64" s="45">
        <v>14</v>
      </c>
      <c r="V64" s="46">
        <v>55.6</v>
      </c>
      <c r="W64" s="45">
        <v>0</v>
      </c>
      <c r="X64" s="46" t="s">
        <v>142</v>
      </c>
      <c r="Y64" s="45">
        <v>20</v>
      </c>
      <c r="Z64" s="46">
        <v>-65.5</v>
      </c>
      <c r="AA64" s="45">
        <v>44</v>
      </c>
      <c r="AB64" s="46">
        <v>-91</v>
      </c>
    </row>
    <row r="65" spans="1:28" x14ac:dyDescent="0.25">
      <c r="A65" s="10" t="s">
        <v>70</v>
      </c>
      <c r="B65" s="30" t="s">
        <v>71</v>
      </c>
      <c r="C65" s="45">
        <v>98</v>
      </c>
      <c r="D65" s="45">
        <v>922</v>
      </c>
      <c r="E65" s="46">
        <f t="shared" si="0"/>
        <v>-89.370932754880698</v>
      </c>
      <c r="F65" s="46">
        <f t="shared" si="1"/>
        <v>0.15719235211086874</v>
      </c>
      <c r="G65" s="45">
        <v>75</v>
      </c>
      <c r="H65" s="46">
        <v>-90.4</v>
      </c>
      <c r="I65" s="45">
        <v>0</v>
      </c>
      <c r="J65" s="46">
        <v>-100</v>
      </c>
      <c r="K65" s="45">
        <v>0</v>
      </c>
      <c r="L65" s="46">
        <v>-100</v>
      </c>
      <c r="M65" s="45">
        <v>0</v>
      </c>
      <c r="N65" s="46">
        <v>-100</v>
      </c>
      <c r="O65" s="45">
        <v>1</v>
      </c>
      <c r="P65" s="46">
        <v>0</v>
      </c>
      <c r="Q65" s="45">
        <v>76</v>
      </c>
      <c r="R65" s="46">
        <v>-91.6</v>
      </c>
      <c r="S65" s="45">
        <v>15</v>
      </c>
      <c r="T65" s="46">
        <v>7.1</v>
      </c>
      <c r="U65" s="45">
        <v>6</v>
      </c>
      <c r="V65" s="46" t="s">
        <v>142</v>
      </c>
      <c r="W65" s="45">
        <v>0</v>
      </c>
      <c r="X65" s="46" t="s">
        <v>142</v>
      </c>
      <c r="Y65" s="45">
        <v>1</v>
      </c>
      <c r="Z65" s="46">
        <v>-66.7</v>
      </c>
      <c r="AA65" s="45">
        <v>22</v>
      </c>
      <c r="AB65" s="46">
        <v>29.4</v>
      </c>
    </row>
    <row r="66" spans="1:28" x14ac:dyDescent="0.25">
      <c r="A66" s="8"/>
      <c r="B66" s="30" t="s">
        <v>72</v>
      </c>
      <c r="C66" s="45">
        <v>718</v>
      </c>
      <c r="D66" s="45">
        <v>3078</v>
      </c>
      <c r="E66" s="46">
        <f t="shared" si="0"/>
        <v>-76.673164392462638</v>
      </c>
      <c r="F66" s="46">
        <f t="shared" si="1"/>
        <v>1.1516745797510588</v>
      </c>
      <c r="G66" s="45">
        <v>700</v>
      </c>
      <c r="H66" s="46">
        <v>-74.3</v>
      </c>
      <c r="I66" s="45">
        <v>0</v>
      </c>
      <c r="J66" s="46">
        <v>-100</v>
      </c>
      <c r="K66" s="45">
        <v>0</v>
      </c>
      <c r="L66" s="46">
        <v>-100</v>
      </c>
      <c r="M66" s="45">
        <v>0</v>
      </c>
      <c r="N66" s="46">
        <v>-100</v>
      </c>
      <c r="O66" s="45">
        <v>0</v>
      </c>
      <c r="P66" s="46">
        <v>-100</v>
      </c>
      <c r="Q66" s="45">
        <v>700</v>
      </c>
      <c r="R66" s="46">
        <v>-76.2</v>
      </c>
      <c r="S66" s="45">
        <v>9</v>
      </c>
      <c r="T66" s="46">
        <v>-87.5</v>
      </c>
      <c r="U66" s="45">
        <v>0</v>
      </c>
      <c r="V66" s="46">
        <v>-100</v>
      </c>
      <c r="W66" s="45">
        <v>0</v>
      </c>
      <c r="X66" s="46" t="s">
        <v>142</v>
      </c>
      <c r="Y66" s="45">
        <v>9</v>
      </c>
      <c r="Z66" s="46">
        <v>-80</v>
      </c>
      <c r="AA66" s="45">
        <v>18</v>
      </c>
      <c r="AB66" s="46">
        <v>-87</v>
      </c>
    </row>
    <row r="67" spans="1:28" x14ac:dyDescent="0.25">
      <c r="A67" s="9"/>
      <c r="B67" s="30" t="s">
        <v>73</v>
      </c>
      <c r="C67" s="45">
        <v>816</v>
      </c>
      <c r="D67" s="45">
        <v>4000</v>
      </c>
      <c r="E67" s="46">
        <f t="shared" si="0"/>
        <v>-79.600000000000009</v>
      </c>
      <c r="F67" s="46">
        <f t="shared" si="1"/>
        <v>1.3088669318619275</v>
      </c>
      <c r="G67" s="45">
        <v>775</v>
      </c>
      <c r="H67" s="46">
        <v>-77.900000000000006</v>
      </c>
      <c r="I67" s="45">
        <v>0</v>
      </c>
      <c r="J67" s="46">
        <v>-100</v>
      </c>
      <c r="K67" s="45">
        <v>0</v>
      </c>
      <c r="L67" s="46">
        <v>-100</v>
      </c>
      <c r="M67" s="45">
        <v>0</v>
      </c>
      <c r="N67" s="46">
        <v>-100</v>
      </c>
      <c r="O67" s="45">
        <v>1</v>
      </c>
      <c r="P67" s="46">
        <v>-90.9</v>
      </c>
      <c r="Q67" s="45">
        <v>776</v>
      </c>
      <c r="R67" s="46">
        <v>-79.8</v>
      </c>
      <c r="S67" s="45">
        <v>24</v>
      </c>
      <c r="T67" s="46">
        <v>-72.099999999999994</v>
      </c>
      <c r="U67" s="45">
        <v>6</v>
      </c>
      <c r="V67" s="46">
        <v>-71.400000000000006</v>
      </c>
      <c r="W67" s="45">
        <v>0</v>
      </c>
      <c r="X67" s="46" t="s">
        <v>142</v>
      </c>
      <c r="Y67" s="45">
        <v>10</v>
      </c>
      <c r="Z67" s="46">
        <v>-79.2</v>
      </c>
      <c r="AA67" s="45">
        <v>40</v>
      </c>
      <c r="AB67" s="46">
        <v>-74.2</v>
      </c>
    </row>
    <row r="68" spans="1:28" x14ac:dyDescent="0.25">
      <c r="A68" s="10" t="s">
        <v>74</v>
      </c>
      <c r="B68" s="30" t="s">
        <v>75</v>
      </c>
      <c r="C68" s="45">
        <v>0</v>
      </c>
      <c r="D68" s="45">
        <v>47</v>
      </c>
      <c r="E68" s="46">
        <f t="shared" si="0"/>
        <v>-100</v>
      </c>
      <c r="F68" s="46">
        <f t="shared" si="1"/>
        <v>0</v>
      </c>
      <c r="G68" s="45">
        <v>0</v>
      </c>
      <c r="H68" s="46">
        <v>-100</v>
      </c>
      <c r="I68" s="45">
        <v>0</v>
      </c>
      <c r="J68" s="46" t="s">
        <v>142</v>
      </c>
      <c r="K68" s="45">
        <v>0</v>
      </c>
      <c r="L68" s="46" t="s">
        <v>142</v>
      </c>
      <c r="M68" s="45">
        <v>0</v>
      </c>
      <c r="N68" s="46" t="s">
        <v>142</v>
      </c>
      <c r="O68" s="45">
        <v>0</v>
      </c>
      <c r="P68" s="46" t="s">
        <v>142</v>
      </c>
      <c r="Q68" s="45">
        <v>0</v>
      </c>
      <c r="R68" s="46">
        <v>-100</v>
      </c>
      <c r="S68" s="45">
        <v>0</v>
      </c>
      <c r="T68" s="46">
        <v>-100</v>
      </c>
      <c r="U68" s="45">
        <v>0</v>
      </c>
      <c r="V68" s="46" t="s">
        <v>142</v>
      </c>
      <c r="W68" s="45">
        <v>0</v>
      </c>
      <c r="X68" s="46" t="s">
        <v>142</v>
      </c>
      <c r="Y68" s="45">
        <v>0</v>
      </c>
      <c r="Z68" s="46">
        <v>-100</v>
      </c>
      <c r="AA68" s="45">
        <v>0</v>
      </c>
      <c r="AB68" s="46">
        <v>-100</v>
      </c>
    </row>
    <row r="69" spans="1:28" x14ac:dyDescent="0.25">
      <c r="A69" s="9"/>
      <c r="B69" s="30" t="s">
        <v>114</v>
      </c>
      <c r="C69" s="45">
        <v>0</v>
      </c>
      <c r="D69" s="45">
        <v>47</v>
      </c>
      <c r="E69" s="46">
        <f t="shared" si="0"/>
        <v>-100</v>
      </c>
      <c r="F69" s="46">
        <f t="shared" si="1"/>
        <v>0</v>
      </c>
      <c r="G69" s="45">
        <v>0</v>
      </c>
      <c r="H69" s="46">
        <v>-100</v>
      </c>
      <c r="I69" s="45">
        <v>0</v>
      </c>
      <c r="J69" s="46" t="s">
        <v>142</v>
      </c>
      <c r="K69" s="45">
        <v>0</v>
      </c>
      <c r="L69" s="46" t="s">
        <v>142</v>
      </c>
      <c r="M69" s="45">
        <v>0</v>
      </c>
      <c r="N69" s="46" t="s">
        <v>142</v>
      </c>
      <c r="O69" s="45">
        <v>0</v>
      </c>
      <c r="P69" s="46" t="s">
        <v>142</v>
      </c>
      <c r="Q69" s="45">
        <v>0</v>
      </c>
      <c r="R69" s="46">
        <v>-100</v>
      </c>
      <c r="S69" s="45">
        <v>0</v>
      </c>
      <c r="T69" s="46">
        <v>-100</v>
      </c>
      <c r="U69" s="45">
        <v>0</v>
      </c>
      <c r="V69" s="46" t="s">
        <v>142</v>
      </c>
      <c r="W69" s="45">
        <v>0</v>
      </c>
      <c r="X69" s="46" t="s">
        <v>142</v>
      </c>
      <c r="Y69" s="45">
        <v>0</v>
      </c>
      <c r="Z69" s="46">
        <v>-100</v>
      </c>
      <c r="AA69" s="45">
        <v>0</v>
      </c>
      <c r="AB69" s="46">
        <v>-100</v>
      </c>
    </row>
    <row r="70" spans="1:28" x14ac:dyDescent="0.25">
      <c r="A70" s="10" t="s">
        <v>76</v>
      </c>
      <c r="B70" s="30" t="s">
        <v>76</v>
      </c>
      <c r="C70" s="45">
        <v>915</v>
      </c>
      <c r="D70" s="45">
        <v>5281</v>
      </c>
      <c r="E70" s="46">
        <f t="shared" si="0"/>
        <v>-82.67373603484188</v>
      </c>
      <c r="F70" s="46">
        <f t="shared" si="1"/>
        <v>1.4676632875657643</v>
      </c>
      <c r="G70" s="45">
        <v>913</v>
      </c>
      <c r="H70" s="46">
        <v>-74.900000000000006</v>
      </c>
      <c r="I70" s="45">
        <v>0</v>
      </c>
      <c r="J70" s="46">
        <v>-100</v>
      </c>
      <c r="K70" s="45">
        <v>2</v>
      </c>
      <c r="L70" s="46">
        <v>-99.8</v>
      </c>
      <c r="M70" s="45">
        <v>0</v>
      </c>
      <c r="N70" s="46">
        <v>-100</v>
      </c>
      <c r="O70" s="45">
        <v>0</v>
      </c>
      <c r="P70" s="46">
        <v>-100</v>
      </c>
      <c r="Q70" s="45">
        <v>915</v>
      </c>
      <c r="R70" s="46">
        <v>-82.5</v>
      </c>
      <c r="S70" s="45">
        <v>0</v>
      </c>
      <c r="T70" s="46">
        <v>-100</v>
      </c>
      <c r="U70" s="45">
        <v>0</v>
      </c>
      <c r="V70" s="46">
        <v>-100</v>
      </c>
      <c r="W70" s="45">
        <v>0</v>
      </c>
      <c r="X70" s="46" t="s">
        <v>142</v>
      </c>
      <c r="Y70" s="45">
        <v>0</v>
      </c>
      <c r="Z70" s="46" t="s">
        <v>142</v>
      </c>
      <c r="AA70" s="45">
        <v>0</v>
      </c>
      <c r="AB70" s="46">
        <v>-100</v>
      </c>
    </row>
    <row r="71" spans="1:28" x14ac:dyDescent="0.25">
      <c r="A71" s="9"/>
      <c r="B71" s="30" t="s">
        <v>115</v>
      </c>
      <c r="C71" s="45">
        <v>915</v>
      </c>
      <c r="D71" s="45">
        <v>5281</v>
      </c>
      <c r="E71" s="46">
        <f t="shared" ref="E71" si="4">(C71/D71-1)*100</f>
        <v>-82.67373603484188</v>
      </c>
      <c r="F71" s="46">
        <f t="shared" ref="F71" si="5">(C71/$C$4)*100</f>
        <v>1.4676632875657643</v>
      </c>
      <c r="G71" s="45">
        <v>913</v>
      </c>
      <c r="H71" s="46">
        <v>-74.900000000000006</v>
      </c>
      <c r="I71" s="45">
        <v>0</v>
      </c>
      <c r="J71" s="46">
        <v>-100</v>
      </c>
      <c r="K71" s="45">
        <v>2</v>
      </c>
      <c r="L71" s="46">
        <v>-99.8</v>
      </c>
      <c r="M71" s="45">
        <v>0</v>
      </c>
      <c r="N71" s="46">
        <v>-100</v>
      </c>
      <c r="O71" s="45">
        <v>0</v>
      </c>
      <c r="P71" s="46">
        <v>-100</v>
      </c>
      <c r="Q71" s="45">
        <v>915</v>
      </c>
      <c r="R71" s="46">
        <v>-82.5</v>
      </c>
      <c r="S71" s="45">
        <v>0</v>
      </c>
      <c r="T71" s="46">
        <v>-100</v>
      </c>
      <c r="U71" s="45">
        <v>0</v>
      </c>
      <c r="V71" s="46">
        <v>-100</v>
      </c>
      <c r="W71" s="45">
        <v>0</v>
      </c>
      <c r="X71" s="46" t="s">
        <v>142</v>
      </c>
      <c r="Y71" s="45">
        <v>0</v>
      </c>
      <c r="Z71" s="46" t="s">
        <v>142</v>
      </c>
      <c r="AA71" s="45">
        <v>0</v>
      </c>
      <c r="AB71" s="46">
        <v>-100</v>
      </c>
    </row>
  </sheetData>
  <mergeCells count="16">
    <mergeCell ref="A4:B4"/>
    <mergeCell ref="A1:AB1"/>
    <mergeCell ref="A2:A3"/>
    <mergeCell ref="B2:B3"/>
    <mergeCell ref="C2:F2"/>
    <mergeCell ref="G2:H2"/>
    <mergeCell ref="I2:J2"/>
    <mergeCell ref="K2:L2"/>
    <mergeCell ref="M2:N2"/>
    <mergeCell ref="Y2:Z2"/>
    <mergeCell ref="AA2:AB2"/>
    <mergeCell ref="O2:P2"/>
    <mergeCell ref="Q2:R2"/>
    <mergeCell ref="S2:T2"/>
    <mergeCell ref="U2:V2"/>
    <mergeCell ref="W2:X2"/>
  </mergeCells>
  <phoneticPr fontId="16" type="noConversion"/>
  <pageMargins left="0.7" right="0.7" top="0.75" bottom="0.75" header="0.3" footer="0.3"/>
  <pageSetup paperSize="9" scale="3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71"/>
  <sheetViews>
    <sheetView showGridLines="0" zoomScaleNormal="100" workbookViewId="0">
      <selection sqref="A1:L1"/>
    </sheetView>
  </sheetViews>
  <sheetFormatPr defaultRowHeight="12" x14ac:dyDescent="0.25"/>
  <cols>
    <col min="1" max="1" width="8.5703125" style="1" bestFit="1" customWidth="1"/>
    <col min="2" max="2" width="16.140625" style="1" bestFit="1" customWidth="1"/>
    <col min="3" max="3" width="10.85546875" style="1" customWidth="1"/>
    <col min="4" max="4" width="11.85546875" style="1" customWidth="1"/>
    <col min="5" max="6" width="7.140625" style="1" customWidth="1"/>
    <col min="7" max="7" width="10.7109375" style="13" customWidth="1"/>
    <col min="8" max="8" width="7.140625" style="13" customWidth="1"/>
    <col min="9" max="9" width="10.7109375" style="13" customWidth="1"/>
    <col min="10" max="10" width="7.140625" style="13" customWidth="1"/>
    <col min="11" max="11" width="10.7109375" style="13" customWidth="1"/>
    <col min="12" max="12" width="8" style="13" customWidth="1"/>
    <col min="13" max="16384" width="9.140625" style="1"/>
  </cols>
  <sheetData>
    <row r="1" spans="1:12" ht="26.25" x14ac:dyDescent="0.25">
      <c r="A1" s="63" t="s">
        <v>137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x14ac:dyDescent="0.25">
      <c r="A2" s="64" t="s">
        <v>109</v>
      </c>
      <c r="B2" s="64" t="s">
        <v>78</v>
      </c>
      <c r="C2" s="66" t="s">
        <v>3</v>
      </c>
      <c r="D2" s="67"/>
      <c r="E2" s="67"/>
      <c r="F2" s="68"/>
      <c r="G2" s="66" t="s">
        <v>4</v>
      </c>
      <c r="H2" s="68"/>
      <c r="I2" s="66" t="s">
        <v>5</v>
      </c>
      <c r="J2" s="68"/>
      <c r="K2" s="66" t="s">
        <v>6</v>
      </c>
      <c r="L2" s="68"/>
    </row>
    <row r="3" spans="1:12" ht="24" x14ac:dyDescent="0.25">
      <c r="A3" s="65"/>
      <c r="B3" s="65"/>
      <c r="C3" s="5" t="s">
        <v>79</v>
      </c>
      <c r="D3" s="5" t="s">
        <v>80</v>
      </c>
      <c r="E3" s="11" t="s">
        <v>81</v>
      </c>
      <c r="F3" s="11" t="s">
        <v>82</v>
      </c>
      <c r="G3" s="5" t="s">
        <v>79</v>
      </c>
      <c r="H3" s="11" t="s">
        <v>81</v>
      </c>
      <c r="I3" s="5" t="s">
        <v>79</v>
      </c>
      <c r="J3" s="11" t="s">
        <v>81</v>
      </c>
      <c r="K3" s="5" t="s">
        <v>79</v>
      </c>
      <c r="L3" s="11" t="s">
        <v>81</v>
      </c>
    </row>
    <row r="4" spans="1:12" x14ac:dyDescent="0.25">
      <c r="A4" s="42" t="s">
        <v>117</v>
      </c>
      <c r="B4" s="41"/>
      <c r="C4" s="49">
        <v>2519118</v>
      </c>
      <c r="D4" s="49">
        <v>17502756</v>
      </c>
      <c r="E4" s="48">
        <f>(C4/D4-1)*100</f>
        <v>-85.607306643593731</v>
      </c>
      <c r="F4" s="48">
        <v>100</v>
      </c>
      <c r="G4" s="49">
        <v>978594</v>
      </c>
      <c r="H4" s="17">
        <v>-85.5</v>
      </c>
      <c r="I4" s="49">
        <v>1156517</v>
      </c>
      <c r="J4" s="17">
        <v>-88.1</v>
      </c>
      <c r="K4" s="49">
        <v>384007</v>
      </c>
      <c r="L4" s="17">
        <v>-63</v>
      </c>
    </row>
    <row r="5" spans="1:12" x14ac:dyDescent="0.25">
      <c r="A5" s="7" t="s">
        <v>8</v>
      </c>
      <c r="B5" s="19" t="s">
        <v>9</v>
      </c>
      <c r="C5" s="45">
        <v>686430</v>
      </c>
      <c r="D5" s="45">
        <v>6023021</v>
      </c>
      <c r="E5" s="18">
        <f>(C5/D5-1)*100</f>
        <v>-88.603227516556899</v>
      </c>
      <c r="F5" s="18">
        <f>(C5/$C$4)*100</f>
        <v>27.24882280226651</v>
      </c>
      <c r="G5" s="45">
        <v>275805</v>
      </c>
      <c r="H5" s="46">
        <v>-87.7</v>
      </c>
      <c r="I5" s="45">
        <v>373441</v>
      </c>
      <c r="J5" s="46">
        <v>-89.7</v>
      </c>
      <c r="K5" s="45">
        <v>37184</v>
      </c>
      <c r="L5" s="46">
        <v>-76.599999999999994</v>
      </c>
    </row>
    <row r="6" spans="1:12" x14ac:dyDescent="0.25">
      <c r="A6" s="8"/>
      <c r="B6" s="20" t="s">
        <v>10</v>
      </c>
      <c r="C6" s="45">
        <v>430742</v>
      </c>
      <c r="D6" s="45">
        <v>3271706</v>
      </c>
      <c r="E6" s="18">
        <f>(C6/D6-1)*100</f>
        <v>-86.834330468568993</v>
      </c>
      <c r="F6" s="18">
        <f>(C6/$C$4)*100</f>
        <v>17.098921130332123</v>
      </c>
      <c r="G6" s="45">
        <v>147325</v>
      </c>
      <c r="H6" s="46">
        <v>-86.9</v>
      </c>
      <c r="I6" s="45">
        <v>277974</v>
      </c>
      <c r="J6" s="46">
        <v>-86.9</v>
      </c>
      <c r="K6" s="45">
        <v>5443</v>
      </c>
      <c r="L6" s="46">
        <v>-82.3</v>
      </c>
    </row>
    <row r="7" spans="1:12" x14ac:dyDescent="0.25">
      <c r="A7" s="8"/>
      <c r="B7" s="20" t="s">
        <v>11</v>
      </c>
      <c r="C7" s="45">
        <v>166716</v>
      </c>
      <c r="D7" s="45">
        <v>1260493</v>
      </c>
      <c r="E7" s="18">
        <f t="shared" ref="E7:E71" si="0">(C7/D7-1)*100</f>
        <v>-86.773746462693566</v>
      </c>
      <c r="F7" s="18">
        <f t="shared" ref="F7:F71" si="1">(C7/$C$4)*100</f>
        <v>6.6180305964230346</v>
      </c>
      <c r="G7" s="45">
        <v>61223</v>
      </c>
      <c r="H7" s="46">
        <v>-85</v>
      </c>
      <c r="I7" s="45">
        <v>103160</v>
      </c>
      <c r="J7" s="46">
        <v>-87.7</v>
      </c>
      <c r="K7" s="45">
        <v>2333</v>
      </c>
      <c r="L7" s="46">
        <v>-79.099999999999994</v>
      </c>
    </row>
    <row r="8" spans="1:12" x14ac:dyDescent="0.25">
      <c r="A8" s="8"/>
      <c r="B8" s="20" t="s">
        <v>13</v>
      </c>
      <c r="C8" s="45">
        <v>88878</v>
      </c>
      <c r="D8" s="45">
        <v>694934</v>
      </c>
      <c r="E8" s="18">
        <f t="shared" si="0"/>
        <v>-87.210584026684543</v>
      </c>
      <c r="F8" s="18">
        <f t="shared" si="1"/>
        <v>3.5281396107685312</v>
      </c>
      <c r="G8" s="45">
        <v>34715</v>
      </c>
      <c r="H8" s="46">
        <v>-85.1</v>
      </c>
      <c r="I8" s="45">
        <v>53088</v>
      </c>
      <c r="J8" s="46">
        <v>-88.3</v>
      </c>
      <c r="K8" s="45">
        <v>1075</v>
      </c>
      <c r="L8" s="46">
        <v>-89.3</v>
      </c>
    </row>
    <row r="9" spans="1:12" x14ac:dyDescent="0.25">
      <c r="A9" s="8"/>
      <c r="B9" s="32" t="s">
        <v>132</v>
      </c>
      <c r="C9" s="45">
        <v>5905</v>
      </c>
      <c r="D9" s="45">
        <v>52462</v>
      </c>
      <c r="E9" s="18">
        <f t="shared" ref="E9" si="2">(C9/D9-1)*100</f>
        <v>-88.744233921695709</v>
      </c>
      <c r="F9" s="18">
        <f t="shared" ref="F9" si="3">(C9/$C$4)*100</f>
        <v>0.23440743942919703</v>
      </c>
      <c r="G9" s="45">
        <v>2244</v>
      </c>
      <c r="H9" s="46">
        <v>-86</v>
      </c>
      <c r="I9" s="45">
        <v>3659</v>
      </c>
      <c r="J9" s="46">
        <v>-89.9</v>
      </c>
      <c r="K9" s="45">
        <v>2</v>
      </c>
      <c r="L9" s="46">
        <v>-98</v>
      </c>
    </row>
    <row r="10" spans="1:12" x14ac:dyDescent="0.25">
      <c r="A10" s="8"/>
      <c r="B10" s="20" t="s">
        <v>14</v>
      </c>
      <c r="C10" s="45">
        <v>115696</v>
      </c>
      <c r="D10" s="45">
        <v>503867</v>
      </c>
      <c r="E10" s="18">
        <f t="shared" si="0"/>
        <v>-77.03838512940915</v>
      </c>
      <c r="F10" s="18">
        <f t="shared" si="1"/>
        <v>4.5927185626080238</v>
      </c>
      <c r="G10" s="45">
        <v>37211</v>
      </c>
      <c r="H10" s="46">
        <v>-75.5</v>
      </c>
      <c r="I10" s="45">
        <v>15031</v>
      </c>
      <c r="J10" s="46">
        <v>-90.7</v>
      </c>
      <c r="K10" s="45">
        <v>63454</v>
      </c>
      <c r="L10" s="46">
        <v>-66.8</v>
      </c>
    </row>
    <row r="11" spans="1:12" x14ac:dyDescent="0.25">
      <c r="A11" s="8"/>
      <c r="B11" s="20" t="s">
        <v>12</v>
      </c>
      <c r="C11" s="45">
        <v>76568</v>
      </c>
      <c r="D11" s="45">
        <v>571610</v>
      </c>
      <c r="E11" s="18">
        <f t="shared" si="0"/>
        <v>-86.60485295918545</v>
      </c>
      <c r="F11" s="18">
        <f t="shared" si="1"/>
        <v>3.0394765151930159</v>
      </c>
      <c r="G11" s="45">
        <v>23758</v>
      </c>
      <c r="H11" s="46">
        <v>-85.8</v>
      </c>
      <c r="I11" s="45">
        <v>40318</v>
      </c>
      <c r="J11" s="46">
        <v>-88.1</v>
      </c>
      <c r="K11" s="45">
        <v>12492</v>
      </c>
      <c r="L11" s="46">
        <v>-81</v>
      </c>
    </row>
    <row r="12" spans="1:12" x14ac:dyDescent="0.25">
      <c r="A12" s="8"/>
      <c r="B12" s="20" t="s">
        <v>16</v>
      </c>
      <c r="C12" s="45">
        <v>66762</v>
      </c>
      <c r="D12" s="45">
        <v>278575</v>
      </c>
      <c r="E12" s="18">
        <f t="shared" si="0"/>
        <v>-76.034461096652606</v>
      </c>
      <c r="F12" s="18">
        <f t="shared" si="1"/>
        <v>2.6502132889368419</v>
      </c>
      <c r="G12" s="45">
        <v>27095</v>
      </c>
      <c r="H12" s="46">
        <v>-74.7</v>
      </c>
      <c r="I12" s="45">
        <v>17860</v>
      </c>
      <c r="J12" s="46">
        <v>-84.3</v>
      </c>
      <c r="K12" s="45">
        <v>21807</v>
      </c>
      <c r="L12" s="46">
        <v>-62.3</v>
      </c>
    </row>
    <row r="13" spans="1:12" x14ac:dyDescent="0.25">
      <c r="A13" s="8"/>
      <c r="B13" s="20" t="s">
        <v>15</v>
      </c>
      <c r="C13" s="45">
        <v>48550</v>
      </c>
      <c r="D13" s="45">
        <v>408590</v>
      </c>
      <c r="E13" s="18">
        <f t="shared" si="0"/>
        <v>-88.117672972906831</v>
      </c>
      <c r="F13" s="18">
        <f t="shared" si="1"/>
        <v>1.9272618432324331</v>
      </c>
      <c r="G13" s="45">
        <v>18557</v>
      </c>
      <c r="H13" s="46">
        <v>-87.7</v>
      </c>
      <c r="I13" s="45">
        <v>24307</v>
      </c>
      <c r="J13" s="46">
        <v>-89.4</v>
      </c>
      <c r="K13" s="45">
        <v>5686</v>
      </c>
      <c r="L13" s="46">
        <v>-79.2</v>
      </c>
    </row>
    <row r="14" spans="1:12" x14ac:dyDescent="0.25">
      <c r="A14" s="8"/>
      <c r="B14" s="20" t="s">
        <v>18</v>
      </c>
      <c r="C14" s="45">
        <v>81939</v>
      </c>
      <c r="D14" s="45">
        <v>553731</v>
      </c>
      <c r="E14" s="18">
        <f t="shared" si="0"/>
        <v>-85.202381661853849</v>
      </c>
      <c r="F14" s="18">
        <f t="shared" si="1"/>
        <v>3.2526860591683278</v>
      </c>
      <c r="G14" s="45">
        <v>35902</v>
      </c>
      <c r="H14" s="46">
        <v>-84.4</v>
      </c>
      <c r="I14" s="45">
        <v>33405</v>
      </c>
      <c r="J14" s="46">
        <v>-87.3</v>
      </c>
      <c r="K14" s="45">
        <v>12632</v>
      </c>
      <c r="L14" s="46">
        <v>-79.5</v>
      </c>
    </row>
    <row r="15" spans="1:12" x14ac:dyDescent="0.25">
      <c r="A15" s="8"/>
      <c r="B15" s="20" t="s">
        <v>19</v>
      </c>
      <c r="C15" s="45">
        <v>33830</v>
      </c>
      <c r="D15" s="45">
        <v>143367</v>
      </c>
      <c r="E15" s="18">
        <f t="shared" si="0"/>
        <v>-76.403216918816739</v>
      </c>
      <c r="F15" s="18">
        <f t="shared" si="1"/>
        <v>1.3429303430803956</v>
      </c>
      <c r="G15" s="45">
        <v>15558</v>
      </c>
      <c r="H15" s="46">
        <v>-79.099999999999994</v>
      </c>
      <c r="I15" s="45">
        <v>2272</v>
      </c>
      <c r="J15" s="46">
        <v>-87.1</v>
      </c>
      <c r="K15" s="45">
        <v>16000</v>
      </c>
      <c r="L15" s="46">
        <v>-68.8</v>
      </c>
    </row>
    <row r="16" spans="1:12" x14ac:dyDescent="0.25">
      <c r="A16" s="8"/>
      <c r="B16" s="20" t="s">
        <v>17</v>
      </c>
      <c r="C16" s="45">
        <v>18009</v>
      </c>
      <c r="D16" s="45">
        <v>246142</v>
      </c>
      <c r="E16" s="18">
        <f t="shared" si="0"/>
        <v>-92.683491643035325</v>
      </c>
      <c r="F16" s="18">
        <f t="shared" si="1"/>
        <v>0.71489306971725819</v>
      </c>
      <c r="G16" s="45">
        <v>7161</v>
      </c>
      <c r="H16" s="46">
        <v>-92.8</v>
      </c>
      <c r="I16" s="45">
        <v>7790</v>
      </c>
      <c r="J16" s="46">
        <v>-94.1</v>
      </c>
      <c r="K16" s="45">
        <v>3058</v>
      </c>
      <c r="L16" s="46">
        <v>-79.7</v>
      </c>
    </row>
    <row r="17" spans="1:12" x14ac:dyDescent="0.25">
      <c r="A17" s="8"/>
      <c r="B17" s="20" t="s">
        <v>20</v>
      </c>
      <c r="C17" s="45">
        <v>21476</v>
      </c>
      <c r="D17" s="45">
        <v>113599</v>
      </c>
      <c r="E17" s="18">
        <f t="shared" si="0"/>
        <v>-81.094904004436657</v>
      </c>
      <c r="F17" s="18">
        <f t="shared" si="1"/>
        <v>0.85252060443377409</v>
      </c>
      <c r="G17" s="45">
        <v>10071</v>
      </c>
      <c r="H17" s="46">
        <v>-81</v>
      </c>
      <c r="I17" s="45">
        <v>11337</v>
      </c>
      <c r="J17" s="46">
        <v>-81.099999999999994</v>
      </c>
      <c r="K17" s="45">
        <v>68</v>
      </c>
      <c r="L17" s="46">
        <v>-86.1</v>
      </c>
    </row>
    <row r="18" spans="1:12" x14ac:dyDescent="0.25">
      <c r="A18" s="8"/>
      <c r="B18" s="20" t="s">
        <v>22</v>
      </c>
      <c r="C18" s="45">
        <v>15773</v>
      </c>
      <c r="D18" s="45">
        <v>88276</v>
      </c>
      <c r="E18" s="18">
        <f t="shared" si="0"/>
        <v>-82.132176355974437</v>
      </c>
      <c r="F18" s="18">
        <f t="shared" si="1"/>
        <v>0.62613184455829374</v>
      </c>
      <c r="G18" s="45">
        <v>10723</v>
      </c>
      <c r="H18" s="46">
        <v>-82.4</v>
      </c>
      <c r="I18" s="45">
        <v>4056</v>
      </c>
      <c r="J18" s="46">
        <v>-80.7</v>
      </c>
      <c r="K18" s="45">
        <v>994</v>
      </c>
      <c r="L18" s="46">
        <v>-84</v>
      </c>
    </row>
    <row r="19" spans="1:12" x14ac:dyDescent="0.25">
      <c r="A19" s="8"/>
      <c r="B19" s="20" t="s">
        <v>21</v>
      </c>
      <c r="C19" s="45">
        <v>43406</v>
      </c>
      <c r="D19" s="45">
        <v>73722</v>
      </c>
      <c r="E19" s="18">
        <f t="shared" si="0"/>
        <v>-41.122053118472103</v>
      </c>
      <c r="F19" s="18">
        <f t="shared" si="1"/>
        <v>1.7230633896466938</v>
      </c>
      <c r="G19" s="45">
        <v>16780</v>
      </c>
      <c r="H19" s="46">
        <v>-47.6</v>
      </c>
      <c r="I19" s="45">
        <v>867</v>
      </c>
      <c r="J19" s="46">
        <v>-88.1</v>
      </c>
      <c r="K19" s="45">
        <v>25759</v>
      </c>
      <c r="L19" s="46">
        <v>-25.2</v>
      </c>
    </row>
    <row r="20" spans="1:12" x14ac:dyDescent="0.25">
      <c r="A20" s="8"/>
      <c r="B20" s="20" t="s">
        <v>23</v>
      </c>
      <c r="C20" s="45">
        <v>10240</v>
      </c>
      <c r="D20" s="45">
        <v>52966</v>
      </c>
      <c r="E20" s="18">
        <f t="shared" si="0"/>
        <v>-80.666842880338336</v>
      </c>
      <c r="F20" s="18">
        <f t="shared" si="1"/>
        <v>0.40649147836663463</v>
      </c>
      <c r="G20" s="45">
        <v>4469</v>
      </c>
      <c r="H20" s="46">
        <v>-80</v>
      </c>
      <c r="I20" s="45">
        <v>4741</v>
      </c>
      <c r="J20" s="46">
        <v>-82.4</v>
      </c>
      <c r="K20" s="45">
        <v>1030</v>
      </c>
      <c r="L20" s="46">
        <v>-72</v>
      </c>
    </row>
    <row r="21" spans="1:12" x14ac:dyDescent="0.25">
      <c r="A21" s="8"/>
      <c r="B21" s="20" t="s">
        <v>119</v>
      </c>
      <c r="C21" s="45">
        <v>10725</v>
      </c>
      <c r="D21" s="45">
        <v>41734</v>
      </c>
      <c r="E21" s="18">
        <f t="shared" si="0"/>
        <v>-74.301528729573008</v>
      </c>
      <c r="F21" s="18">
        <f t="shared" si="1"/>
        <v>0.42574424858224191</v>
      </c>
      <c r="G21" s="45">
        <v>7182</v>
      </c>
      <c r="H21" s="46">
        <v>-73.5</v>
      </c>
      <c r="I21" s="45">
        <v>3297</v>
      </c>
      <c r="J21" s="46">
        <v>-76.2</v>
      </c>
      <c r="K21" s="45">
        <v>246</v>
      </c>
      <c r="L21" s="46">
        <v>-65.8</v>
      </c>
    </row>
    <row r="22" spans="1:12" x14ac:dyDescent="0.25">
      <c r="A22" s="8"/>
      <c r="B22" s="20" t="s">
        <v>24</v>
      </c>
      <c r="C22" s="45">
        <v>3841</v>
      </c>
      <c r="D22" s="45">
        <v>35054</v>
      </c>
      <c r="E22" s="18">
        <f t="shared" si="0"/>
        <v>-89.042619957779422</v>
      </c>
      <c r="F22" s="18">
        <f t="shared" si="1"/>
        <v>0.15247400082092225</v>
      </c>
      <c r="G22" s="45">
        <v>2076</v>
      </c>
      <c r="H22" s="46">
        <v>-89.7</v>
      </c>
      <c r="I22" s="45">
        <v>1404</v>
      </c>
      <c r="J22" s="46">
        <v>-90.2</v>
      </c>
      <c r="K22" s="45">
        <v>361</v>
      </c>
      <c r="L22" s="46">
        <v>-37.299999999999997</v>
      </c>
    </row>
    <row r="23" spans="1:12" x14ac:dyDescent="0.25">
      <c r="A23" s="8"/>
      <c r="B23" s="20" t="s">
        <v>25</v>
      </c>
      <c r="C23" s="45">
        <v>6560</v>
      </c>
      <c r="D23" s="45">
        <v>31293</v>
      </c>
      <c r="E23" s="18">
        <f t="shared" si="0"/>
        <v>-79.036845300866005</v>
      </c>
      <c r="F23" s="18">
        <f t="shared" si="1"/>
        <v>0.26040860332862531</v>
      </c>
      <c r="G23" s="45">
        <v>1748</v>
      </c>
      <c r="H23" s="46">
        <v>-86.3</v>
      </c>
      <c r="I23" s="45">
        <v>696</v>
      </c>
      <c r="J23" s="46">
        <v>-89.3</v>
      </c>
      <c r="K23" s="45">
        <v>4116</v>
      </c>
      <c r="L23" s="46">
        <v>-65.900000000000006</v>
      </c>
    </row>
    <row r="24" spans="1:12" x14ac:dyDescent="0.25">
      <c r="A24" s="8"/>
      <c r="B24" s="20" t="s">
        <v>26</v>
      </c>
      <c r="C24" s="45">
        <v>5070</v>
      </c>
      <c r="D24" s="45">
        <v>18338</v>
      </c>
      <c r="E24" s="18">
        <f t="shared" si="0"/>
        <v>-72.352492092921807</v>
      </c>
      <c r="F24" s="18">
        <f t="shared" si="1"/>
        <v>0.20126091751160527</v>
      </c>
      <c r="G24" s="45">
        <v>3667</v>
      </c>
      <c r="H24" s="46">
        <v>-74.400000000000006</v>
      </c>
      <c r="I24" s="45">
        <v>195</v>
      </c>
      <c r="J24" s="46">
        <v>-85.9</v>
      </c>
      <c r="K24" s="45">
        <v>1208</v>
      </c>
      <c r="L24" s="46">
        <v>-54.2</v>
      </c>
    </row>
    <row r="25" spans="1:12" x14ac:dyDescent="0.25">
      <c r="A25" s="8"/>
      <c r="B25" s="20" t="s">
        <v>29</v>
      </c>
      <c r="C25" s="45">
        <v>4530</v>
      </c>
      <c r="D25" s="45">
        <v>17952</v>
      </c>
      <c r="E25" s="18">
        <f t="shared" si="0"/>
        <v>-74.766042780748663</v>
      </c>
      <c r="F25" s="18">
        <f t="shared" si="1"/>
        <v>0.17982484345711475</v>
      </c>
      <c r="G25" s="45">
        <v>3150</v>
      </c>
      <c r="H25" s="46">
        <v>-76.3</v>
      </c>
      <c r="I25" s="45">
        <v>307</v>
      </c>
      <c r="J25" s="46">
        <v>-80.3</v>
      </c>
      <c r="K25" s="45">
        <v>1073</v>
      </c>
      <c r="L25" s="46">
        <v>-65.2</v>
      </c>
    </row>
    <row r="26" spans="1:12" x14ac:dyDescent="0.25">
      <c r="A26" s="8"/>
      <c r="B26" s="20" t="s">
        <v>28</v>
      </c>
      <c r="C26" s="45">
        <v>3603</v>
      </c>
      <c r="D26" s="45">
        <v>13721</v>
      </c>
      <c r="E26" s="18">
        <f t="shared" si="0"/>
        <v>-73.740980978062836</v>
      </c>
      <c r="F26" s="18">
        <f t="shared" si="1"/>
        <v>0.14302624966357272</v>
      </c>
      <c r="G26" s="45">
        <v>2870</v>
      </c>
      <c r="H26" s="46">
        <v>-74.900000000000006</v>
      </c>
      <c r="I26" s="45">
        <v>451</v>
      </c>
      <c r="J26" s="46">
        <v>-73.3</v>
      </c>
      <c r="K26" s="45">
        <v>282</v>
      </c>
      <c r="L26" s="46">
        <v>-52.7</v>
      </c>
    </row>
    <row r="27" spans="1:12" x14ac:dyDescent="0.25">
      <c r="A27" s="8"/>
      <c r="B27" s="20" t="s">
        <v>27</v>
      </c>
      <c r="C27" s="45">
        <v>1445</v>
      </c>
      <c r="D27" s="45">
        <v>17102</v>
      </c>
      <c r="E27" s="18">
        <f t="shared" si="0"/>
        <v>-91.550695825049701</v>
      </c>
      <c r="F27" s="18">
        <f t="shared" si="1"/>
        <v>5.7361346312479203E-2</v>
      </c>
      <c r="G27" s="45">
        <v>1003</v>
      </c>
      <c r="H27" s="46">
        <v>-90.6</v>
      </c>
      <c r="I27" s="45">
        <v>396</v>
      </c>
      <c r="J27" s="46">
        <v>-93.7</v>
      </c>
      <c r="K27" s="45">
        <v>46</v>
      </c>
      <c r="L27" s="46">
        <v>-68.3</v>
      </c>
    </row>
    <row r="28" spans="1:12" x14ac:dyDescent="0.25">
      <c r="A28" s="8"/>
      <c r="B28" s="20" t="s">
        <v>30</v>
      </c>
      <c r="C28" s="45">
        <v>565</v>
      </c>
      <c r="D28" s="45">
        <v>4294</v>
      </c>
      <c r="E28" s="18">
        <f t="shared" si="0"/>
        <v>-86.842105263157904</v>
      </c>
      <c r="F28" s="18">
        <f t="shared" si="1"/>
        <v>2.2428484890346542E-2</v>
      </c>
      <c r="G28" s="45">
        <v>283</v>
      </c>
      <c r="H28" s="46">
        <v>-89.8</v>
      </c>
      <c r="I28" s="45">
        <v>240</v>
      </c>
      <c r="J28" s="46">
        <v>-81</v>
      </c>
      <c r="K28" s="45">
        <v>42</v>
      </c>
      <c r="L28" s="46">
        <v>-83</v>
      </c>
    </row>
    <row r="29" spans="1:12" x14ac:dyDescent="0.25">
      <c r="A29" s="8"/>
      <c r="B29" s="20" t="s">
        <v>31</v>
      </c>
      <c r="C29" s="45">
        <v>14101</v>
      </c>
      <c r="D29" s="45">
        <v>73929</v>
      </c>
      <c r="E29" s="18">
        <f t="shared" si="0"/>
        <v>-80.926294147087077</v>
      </c>
      <c r="F29" s="18">
        <f t="shared" si="1"/>
        <v>0.55975940785624179</v>
      </c>
      <c r="G29" s="45">
        <v>9917</v>
      </c>
      <c r="H29" s="46">
        <v>-79.5</v>
      </c>
      <c r="I29" s="45">
        <v>2882</v>
      </c>
      <c r="J29" s="46">
        <v>-85.3</v>
      </c>
      <c r="K29" s="45">
        <v>1302</v>
      </c>
      <c r="L29" s="46">
        <v>-77.8</v>
      </c>
    </row>
    <row r="30" spans="1:12" x14ac:dyDescent="0.25">
      <c r="A30" s="9"/>
      <c r="B30" s="20" t="s">
        <v>32</v>
      </c>
      <c r="C30" s="45">
        <v>1961360</v>
      </c>
      <c r="D30" s="45">
        <v>14590478</v>
      </c>
      <c r="E30" s="18">
        <f t="shared" si="0"/>
        <v>-86.55726015282022</v>
      </c>
      <c r="F30" s="18">
        <f t="shared" si="1"/>
        <v>77.858996680584241</v>
      </c>
      <c r="G30" s="45">
        <v>760493</v>
      </c>
      <c r="H30" s="46">
        <v>-85.7</v>
      </c>
      <c r="I30" s="45">
        <v>983174</v>
      </c>
      <c r="J30" s="46">
        <v>-88.4</v>
      </c>
      <c r="K30" s="45">
        <v>217693</v>
      </c>
      <c r="L30" s="46">
        <v>-71.099999999999994</v>
      </c>
    </row>
    <row r="31" spans="1:12" x14ac:dyDescent="0.25">
      <c r="A31" s="10" t="s">
        <v>33</v>
      </c>
      <c r="B31" s="20" t="s">
        <v>34</v>
      </c>
      <c r="C31" s="45">
        <v>220417</v>
      </c>
      <c r="D31" s="45">
        <v>1044038</v>
      </c>
      <c r="E31" s="18">
        <f t="shared" si="0"/>
        <v>-78.888028979788089</v>
      </c>
      <c r="F31" s="18">
        <f t="shared" si="1"/>
        <v>8.7497687682752456</v>
      </c>
      <c r="G31" s="45">
        <v>82464</v>
      </c>
      <c r="H31" s="46">
        <v>-84.4</v>
      </c>
      <c r="I31" s="45">
        <v>70970</v>
      </c>
      <c r="J31" s="46">
        <v>-84.3</v>
      </c>
      <c r="K31" s="45">
        <v>66983</v>
      </c>
      <c r="L31" s="46">
        <v>3.1</v>
      </c>
    </row>
    <row r="32" spans="1:12" x14ac:dyDescent="0.25">
      <c r="A32" s="8"/>
      <c r="B32" s="20" t="s">
        <v>35</v>
      </c>
      <c r="C32" s="45">
        <v>34734</v>
      </c>
      <c r="D32" s="45">
        <v>205408</v>
      </c>
      <c r="E32" s="18">
        <f t="shared" si="0"/>
        <v>-83.090239912759003</v>
      </c>
      <c r="F32" s="18">
        <f t="shared" si="1"/>
        <v>1.37881591890495</v>
      </c>
      <c r="G32" s="45">
        <v>13631</v>
      </c>
      <c r="H32" s="46">
        <v>-85.7</v>
      </c>
      <c r="I32" s="45">
        <v>13396</v>
      </c>
      <c r="J32" s="46">
        <v>-85.8</v>
      </c>
      <c r="K32" s="45">
        <v>7707</v>
      </c>
      <c r="L32" s="46">
        <v>-51.2</v>
      </c>
    </row>
    <row r="33" spans="1:12" x14ac:dyDescent="0.25">
      <c r="A33" s="8"/>
      <c r="B33" s="20" t="s">
        <v>36</v>
      </c>
      <c r="C33" s="45">
        <v>3954</v>
      </c>
      <c r="D33" s="45">
        <v>23788</v>
      </c>
      <c r="E33" s="18">
        <f t="shared" si="0"/>
        <v>-83.378173869177743</v>
      </c>
      <c r="F33" s="18">
        <f t="shared" si="1"/>
        <v>0.15695969779899155</v>
      </c>
      <c r="G33" s="45">
        <v>1491</v>
      </c>
      <c r="H33" s="46">
        <v>-86.4</v>
      </c>
      <c r="I33" s="45">
        <v>1425</v>
      </c>
      <c r="J33" s="46">
        <v>-84.2</v>
      </c>
      <c r="K33" s="45">
        <v>1038</v>
      </c>
      <c r="L33" s="46">
        <v>-72.7</v>
      </c>
    </row>
    <row r="34" spans="1:12" x14ac:dyDescent="0.25">
      <c r="A34" s="8"/>
      <c r="B34" s="20" t="s">
        <v>37</v>
      </c>
      <c r="C34" s="45">
        <v>5726</v>
      </c>
      <c r="D34" s="45">
        <v>30481</v>
      </c>
      <c r="E34" s="18">
        <f t="shared" si="0"/>
        <v>-81.214527082444803</v>
      </c>
      <c r="F34" s="18">
        <f t="shared" si="1"/>
        <v>0.22730177784446776</v>
      </c>
      <c r="G34" s="45">
        <v>1744</v>
      </c>
      <c r="H34" s="46">
        <v>-86.6</v>
      </c>
      <c r="I34" s="45">
        <v>1520</v>
      </c>
      <c r="J34" s="46">
        <v>-87.1</v>
      </c>
      <c r="K34" s="45">
        <v>2462</v>
      </c>
      <c r="L34" s="46">
        <v>-56.5</v>
      </c>
    </row>
    <row r="35" spans="1:12" x14ac:dyDescent="0.25">
      <c r="A35" s="8"/>
      <c r="B35" s="20" t="s">
        <v>38</v>
      </c>
      <c r="C35" s="45">
        <v>6656</v>
      </c>
      <c r="D35" s="45">
        <v>41943</v>
      </c>
      <c r="E35" s="18">
        <f t="shared" si="0"/>
        <v>-84.130844240993724</v>
      </c>
      <c r="F35" s="18">
        <f t="shared" si="1"/>
        <v>0.2642194609383125</v>
      </c>
      <c r="G35" s="45">
        <v>2633</v>
      </c>
      <c r="H35" s="46">
        <v>-85.9</v>
      </c>
      <c r="I35" s="45">
        <v>2612</v>
      </c>
      <c r="J35" s="46">
        <v>-83.8</v>
      </c>
      <c r="K35" s="45">
        <v>1411</v>
      </c>
      <c r="L35" s="46">
        <v>-80.2</v>
      </c>
    </row>
    <row r="36" spans="1:12" x14ac:dyDescent="0.25">
      <c r="A36" s="9"/>
      <c r="B36" s="20" t="s">
        <v>39</v>
      </c>
      <c r="C36" s="45">
        <v>271487</v>
      </c>
      <c r="D36" s="45">
        <v>1345658</v>
      </c>
      <c r="E36" s="18">
        <f t="shared" si="0"/>
        <v>-79.824962954926136</v>
      </c>
      <c r="F36" s="18">
        <f t="shared" si="1"/>
        <v>10.777065623761969</v>
      </c>
      <c r="G36" s="45">
        <v>101963</v>
      </c>
      <c r="H36" s="46">
        <v>-84.7</v>
      </c>
      <c r="I36" s="45">
        <v>89923</v>
      </c>
      <c r="J36" s="46">
        <v>-84.6</v>
      </c>
      <c r="K36" s="45">
        <v>79601</v>
      </c>
      <c r="L36" s="46">
        <v>-18.3</v>
      </c>
    </row>
    <row r="37" spans="1:12" x14ac:dyDescent="0.25">
      <c r="A37" s="10" t="s">
        <v>40</v>
      </c>
      <c r="B37" s="20" t="s">
        <v>41</v>
      </c>
      <c r="C37" s="45">
        <v>73086</v>
      </c>
      <c r="D37" s="45">
        <v>343057</v>
      </c>
      <c r="E37" s="18">
        <f t="shared" si="0"/>
        <v>-78.695668649816213</v>
      </c>
      <c r="F37" s="18">
        <f t="shared" si="1"/>
        <v>2.9012535339749865</v>
      </c>
      <c r="G37" s="45">
        <v>25457</v>
      </c>
      <c r="H37" s="46">
        <v>-81.8</v>
      </c>
      <c r="I37" s="45">
        <v>23986</v>
      </c>
      <c r="J37" s="46">
        <v>-83.2</v>
      </c>
      <c r="K37" s="45">
        <v>23643</v>
      </c>
      <c r="L37" s="46">
        <v>-60.7</v>
      </c>
    </row>
    <row r="38" spans="1:12" x14ac:dyDescent="0.25">
      <c r="A38" s="8"/>
      <c r="B38" s="20" t="s">
        <v>42</v>
      </c>
      <c r="C38" s="45">
        <v>20419</v>
      </c>
      <c r="D38" s="45">
        <v>143676</v>
      </c>
      <c r="E38" s="18">
        <f t="shared" si="0"/>
        <v>-85.788162253960294</v>
      </c>
      <c r="F38" s="18">
        <f t="shared" si="1"/>
        <v>0.81056147429378056</v>
      </c>
      <c r="G38" s="45">
        <v>11083</v>
      </c>
      <c r="H38" s="46">
        <v>-86.6</v>
      </c>
      <c r="I38" s="45">
        <v>6467</v>
      </c>
      <c r="J38" s="46">
        <v>-87.4</v>
      </c>
      <c r="K38" s="45">
        <v>2869</v>
      </c>
      <c r="L38" s="46">
        <v>-71.2</v>
      </c>
    </row>
    <row r="39" spans="1:12" x14ac:dyDescent="0.25">
      <c r="A39" s="8"/>
      <c r="B39" s="20" t="s">
        <v>43</v>
      </c>
      <c r="C39" s="45">
        <v>24128</v>
      </c>
      <c r="D39" s="45">
        <v>120730</v>
      </c>
      <c r="E39" s="18">
        <f t="shared" si="0"/>
        <v>-80.014909301747707</v>
      </c>
      <c r="F39" s="18">
        <f t="shared" si="1"/>
        <v>0.95779554590138294</v>
      </c>
      <c r="G39" s="45">
        <v>9810</v>
      </c>
      <c r="H39" s="46">
        <v>-86.7</v>
      </c>
      <c r="I39" s="45">
        <v>4309</v>
      </c>
      <c r="J39" s="46">
        <v>-87.8</v>
      </c>
      <c r="K39" s="45">
        <v>10009</v>
      </c>
      <c r="L39" s="46">
        <v>-12.7</v>
      </c>
    </row>
    <row r="40" spans="1:12" x14ac:dyDescent="0.25">
      <c r="A40" s="8"/>
      <c r="B40" s="20" t="s">
        <v>44</v>
      </c>
      <c r="C40" s="45">
        <v>19371</v>
      </c>
      <c r="D40" s="45">
        <v>110794</v>
      </c>
      <c r="E40" s="18">
        <f t="shared" si="0"/>
        <v>-82.516201238334205</v>
      </c>
      <c r="F40" s="18">
        <f t="shared" si="1"/>
        <v>0.76895961205469532</v>
      </c>
      <c r="G40" s="45">
        <v>8131</v>
      </c>
      <c r="H40" s="46">
        <v>-86.6</v>
      </c>
      <c r="I40" s="45">
        <v>5386</v>
      </c>
      <c r="J40" s="46">
        <v>-87</v>
      </c>
      <c r="K40" s="45">
        <v>5854</v>
      </c>
      <c r="L40" s="46">
        <v>-33.5</v>
      </c>
    </row>
    <row r="41" spans="1:12" x14ac:dyDescent="0.25">
      <c r="A41" s="8"/>
      <c r="B41" s="20" t="s">
        <v>45</v>
      </c>
      <c r="C41" s="45">
        <v>6455</v>
      </c>
      <c r="D41" s="45">
        <v>49344</v>
      </c>
      <c r="E41" s="18">
        <f t="shared" si="0"/>
        <v>-86.918369001297009</v>
      </c>
      <c r="F41" s="18">
        <f t="shared" si="1"/>
        <v>0.25624047781802994</v>
      </c>
      <c r="G41" s="45">
        <v>3339</v>
      </c>
      <c r="H41" s="46">
        <v>-88.2</v>
      </c>
      <c r="I41" s="45">
        <v>1320</v>
      </c>
      <c r="J41" s="46">
        <v>-88.5</v>
      </c>
      <c r="K41" s="45">
        <v>1796</v>
      </c>
      <c r="L41" s="46">
        <v>-81.099999999999994</v>
      </c>
    </row>
    <row r="42" spans="1:12" x14ac:dyDescent="0.25">
      <c r="A42" s="8"/>
      <c r="B42" s="20" t="s">
        <v>46</v>
      </c>
      <c r="C42" s="45">
        <v>12521</v>
      </c>
      <c r="D42" s="45">
        <v>39138</v>
      </c>
      <c r="E42" s="18">
        <f t="shared" si="0"/>
        <v>-68.008073994583256</v>
      </c>
      <c r="F42" s="18">
        <f t="shared" si="1"/>
        <v>0.49703904303013996</v>
      </c>
      <c r="G42" s="45">
        <v>2776</v>
      </c>
      <c r="H42" s="46">
        <v>-87.6</v>
      </c>
      <c r="I42" s="45">
        <v>1127</v>
      </c>
      <c r="J42" s="46">
        <v>-90</v>
      </c>
      <c r="K42" s="45">
        <v>8618</v>
      </c>
      <c r="L42" s="46">
        <v>55.2</v>
      </c>
    </row>
    <row r="43" spans="1:12" x14ac:dyDescent="0.25">
      <c r="A43" s="8"/>
      <c r="B43" s="20" t="s">
        <v>47</v>
      </c>
      <c r="C43" s="45">
        <v>11568</v>
      </c>
      <c r="D43" s="45">
        <v>27667</v>
      </c>
      <c r="E43" s="18">
        <f t="shared" si="0"/>
        <v>-58.188455560776376</v>
      </c>
      <c r="F43" s="18">
        <f t="shared" si="1"/>
        <v>0.45920834196730759</v>
      </c>
      <c r="G43" s="45">
        <v>3807</v>
      </c>
      <c r="H43" s="46">
        <v>-53.7</v>
      </c>
      <c r="I43" s="45">
        <v>843</v>
      </c>
      <c r="J43" s="46">
        <v>-77.900000000000006</v>
      </c>
      <c r="K43" s="45">
        <v>6918</v>
      </c>
      <c r="L43" s="46">
        <v>-55.8</v>
      </c>
    </row>
    <row r="44" spans="1:12" x14ac:dyDescent="0.25">
      <c r="A44" s="8"/>
      <c r="B44" s="20" t="s">
        <v>49</v>
      </c>
      <c r="C44" s="45">
        <v>3649</v>
      </c>
      <c r="D44" s="45">
        <v>30656</v>
      </c>
      <c r="E44" s="18">
        <f t="shared" si="0"/>
        <v>-88.096946764091854</v>
      </c>
      <c r="F44" s="18">
        <f t="shared" si="1"/>
        <v>0.14485228560154784</v>
      </c>
      <c r="G44" s="45">
        <v>1925</v>
      </c>
      <c r="H44" s="46">
        <v>-89.1</v>
      </c>
      <c r="I44" s="45">
        <v>1115</v>
      </c>
      <c r="J44" s="46">
        <v>-89.9</v>
      </c>
      <c r="K44" s="45">
        <v>609</v>
      </c>
      <c r="L44" s="46">
        <v>-69.3</v>
      </c>
    </row>
    <row r="45" spans="1:12" x14ac:dyDescent="0.25">
      <c r="A45" s="8"/>
      <c r="B45" s="20" t="s">
        <v>48</v>
      </c>
      <c r="C45" s="45">
        <v>1507</v>
      </c>
      <c r="D45" s="45">
        <v>11770</v>
      </c>
      <c r="E45" s="18">
        <f t="shared" si="0"/>
        <v>-87.196261682242991</v>
      </c>
      <c r="F45" s="18">
        <f t="shared" si="1"/>
        <v>5.9822525185402188E-2</v>
      </c>
      <c r="G45" s="45">
        <v>954</v>
      </c>
      <c r="H45" s="46">
        <v>-86.9</v>
      </c>
      <c r="I45" s="45">
        <v>401</v>
      </c>
      <c r="J45" s="46">
        <v>-90.1</v>
      </c>
      <c r="K45" s="45">
        <v>152</v>
      </c>
      <c r="L45" s="46">
        <v>-63</v>
      </c>
    </row>
    <row r="46" spans="1:12" x14ac:dyDescent="0.25">
      <c r="A46" s="8"/>
      <c r="B46" s="20" t="s">
        <v>50</v>
      </c>
      <c r="C46" s="45">
        <v>2188</v>
      </c>
      <c r="D46" s="45">
        <v>19709</v>
      </c>
      <c r="E46" s="18">
        <f t="shared" si="0"/>
        <v>-88.898472778933481</v>
      </c>
      <c r="F46" s="18">
        <f t="shared" si="1"/>
        <v>8.6855796354120773E-2</v>
      </c>
      <c r="G46" s="45">
        <v>1200</v>
      </c>
      <c r="H46" s="46">
        <v>-89.7</v>
      </c>
      <c r="I46" s="45">
        <v>764</v>
      </c>
      <c r="J46" s="46">
        <v>-89.7</v>
      </c>
      <c r="K46" s="45">
        <v>224</v>
      </c>
      <c r="L46" s="46">
        <v>-68.099999999999994</v>
      </c>
    </row>
    <row r="47" spans="1:12" x14ac:dyDescent="0.25">
      <c r="A47" s="8"/>
      <c r="B47" s="20" t="s">
        <v>54</v>
      </c>
      <c r="C47" s="45">
        <v>3200</v>
      </c>
      <c r="D47" s="45">
        <v>12781</v>
      </c>
      <c r="E47" s="18">
        <f t="shared" si="0"/>
        <v>-74.962835458884285</v>
      </c>
      <c r="F47" s="18">
        <f t="shared" si="1"/>
        <v>0.12702858698957334</v>
      </c>
      <c r="G47" s="45">
        <v>1194</v>
      </c>
      <c r="H47" s="46">
        <v>-72.7</v>
      </c>
      <c r="I47" s="45">
        <v>239</v>
      </c>
      <c r="J47" s="46">
        <v>-90.5</v>
      </c>
      <c r="K47" s="45">
        <v>1767</v>
      </c>
      <c r="L47" s="46">
        <v>-70.099999999999994</v>
      </c>
    </row>
    <row r="48" spans="1:12" x14ac:dyDescent="0.25">
      <c r="A48" s="8"/>
      <c r="B48" s="20" t="s">
        <v>51</v>
      </c>
      <c r="C48" s="45">
        <v>5563</v>
      </c>
      <c r="D48" s="45">
        <v>23913</v>
      </c>
      <c r="E48" s="18">
        <f t="shared" si="0"/>
        <v>-76.736503157278463</v>
      </c>
      <c r="F48" s="18">
        <f t="shared" si="1"/>
        <v>0.22083125919468641</v>
      </c>
      <c r="G48" s="45">
        <v>1610</v>
      </c>
      <c r="H48" s="46">
        <v>-83.8</v>
      </c>
      <c r="I48" s="45">
        <v>654</v>
      </c>
      <c r="J48" s="46">
        <v>-90.5</v>
      </c>
      <c r="K48" s="45">
        <v>3299</v>
      </c>
      <c r="L48" s="46">
        <v>-53.8</v>
      </c>
    </row>
    <row r="49" spans="1:12" x14ac:dyDescent="0.25">
      <c r="A49" s="8"/>
      <c r="B49" s="20" t="s">
        <v>55</v>
      </c>
      <c r="C49" s="45">
        <v>1884</v>
      </c>
      <c r="D49" s="45">
        <v>17847</v>
      </c>
      <c r="E49" s="18">
        <f t="shared" si="0"/>
        <v>-89.443603967053292</v>
      </c>
      <c r="F49" s="18">
        <f t="shared" si="1"/>
        <v>7.47880805901113E-2</v>
      </c>
      <c r="G49" s="45">
        <v>1026</v>
      </c>
      <c r="H49" s="46">
        <v>-90.5</v>
      </c>
      <c r="I49" s="45">
        <v>599</v>
      </c>
      <c r="J49" s="46">
        <v>-90.7</v>
      </c>
      <c r="K49" s="45">
        <v>259</v>
      </c>
      <c r="L49" s="46">
        <v>-54.9</v>
      </c>
    </row>
    <row r="50" spans="1:12" x14ac:dyDescent="0.25">
      <c r="A50" s="8"/>
      <c r="B50" s="20" t="s">
        <v>53</v>
      </c>
      <c r="C50" s="45">
        <v>3033</v>
      </c>
      <c r="D50" s="45">
        <v>13912</v>
      </c>
      <c r="E50" s="18">
        <f t="shared" si="0"/>
        <v>-78.198677400805067</v>
      </c>
      <c r="F50" s="18">
        <f t="shared" si="1"/>
        <v>0.12039928260605497</v>
      </c>
      <c r="G50" s="45">
        <v>842</v>
      </c>
      <c r="H50" s="46">
        <v>-85.4</v>
      </c>
      <c r="I50" s="45">
        <v>483</v>
      </c>
      <c r="J50" s="46">
        <v>-87.5</v>
      </c>
      <c r="K50" s="45">
        <v>1708</v>
      </c>
      <c r="L50" s="46">
        <v>-60.4</v>
      </c>
    </row>
    <row r="51" spans="1:12" x14ac:dyDescent="0.25">
      <c r="A51" s="8"/>
      <c r="B51" s="20" t="s">
        <v>52</v>
      </c>
      <c r="C51" s="45">
        <v>2059</v>
      </c>
      <c r="D51" s="45">
        <v>13453</v>
      </c>
      <c r="E51" s="18">
        <f t="shared" si="0"/>
        <v>-84.694863599197205</v>
      </c>
      <c r="F51" s="18">
        <f t="shared" si="1"/>
        <v>8.1734956441103596E-2</v>
      </c>
      <c r="G51" s="45">
        <v>1177</v>
      </c>
      <c r="H51" s="46">
        <v>-85.4</v>
      </c>
      <c r="I51" s="45">
        <v>497</v>
      </c>
      <c r="J51" s="46">
        <v>-88.5</v>
      </c>
      <c r="K51" s="45">
        <v>385</v>
      </c>
      <c r="L51" s="46">
        <v>-65.3</v>
      </c>
    </row>
    <row r="52" spans="1:12" x14ac:dyDescent="0.25">
      <c r="A52" s="8"/>
      <c r="B52" s="20" t="s">
        <v>60</v>
      </c>
      <c r="C52" s="45">
        <v>1856</v>
      </c>
      <c r="D52" s="45">
        <v>11425</v>
      </c>
      <c r="E52" s="18">
        <f t="shared" si="0"/>
        <v>-83.754923413566743</v>
      </c>
      <c r="F52" s="18">
        <f t="shared" si="1"/>
        <v>7.3676580453952534E-2</v>
      </c>
      <c r="G52" s="45">
        <v>540</v>
      </c>
      <c r="H52" s="46">
        <v>-89.4</v>
      </c>
      <c r="I52" s="45">
        <v>517</v>
      </c>
      <c r="J52" s="46">
        <v>-89.9</v>
      </c>
      <c r="K52" s="45">
        <v>799</v>
      </c>
      <c r="L52" s="46">
        <v>-35.700000000000003</v>
      </c>
    </row>
    <row r="53" spans="1:12" x14ac:dyDescent="0.25">
      <c r="A53" s="8"/>
      <c r="B53" s="20" t="s">
        <v>56</v>
      </c>
      <c r="C53" s="45">
        <v>2397</v>
      </c>
      <c r="D53" s="45">
        <v>12570</v>
      </c>
      <c r="E53" s="18">
        <f t="shared" si="0"/>
        <v>-80.930787589498806</v>
      </c>
      <c r="F53" s="18">
        <f t="shared" si="1"/>
        <v>9.5152350941877281E-2</v>
      </c>
      <c r="G53" s="45">
        <v>1083</v>
      </c>
      <c r="H53" s="46">
        <v>-85.5</v>
      </c>
      <c r="I53" s="45">
        <v>406</v>
      </c>
      <c r="J53" s="46">
        <v>-88.9</v>
      </c>
      <c r="K53" s="45">
        <v>908</v>
      </c>
      <c r="L53" s="46">
        <v>-36.1</v>
      </c>
    </row>
    <row r="54" spans="1:12" x14ac:dyDescent="0.25">
      <c r="A54" s="8"/>
      <c r="B54" s="20" t="s">
        <v>59</v>
      </c>
      <c r="C54" s="45">
        <v>2497</v>
      </c>
      <c r="D54" s="45">
        <v>14539</v>
      </c>
      <c r="E54" s="18">
        <f t="shared" si="0"/>
        <v>-82.825503817318932</v>
      </c>
      <c r="F54" s="18">
        <f t="shared" si="1"/>
        <v>9.912199428530144E-2</v>
      </c>
      <c r="G54" s="45">
        <v>996</v>
      </c>
      <c r="H54" s="46">
        <v>-88.5</v>
      </c>
      <c r="I54" s="45">
        <v>466</v>
      </c>
      <c r="J54" s="46">
        <v>-89.8</v>
      </c>
      <c r="K54" s="45">
        <v>1035</v>
      </c>
      <c r="L54" s="46">
        <v>-19.100000000000001</v>
      </c>
    </row>
    <row r="55" spans="1:12" x14ac:dyDescent="0.25">
      <c r="A55" s="8"/>
      <c r="B55" s="20" t="s">
        <v>58</v>
      </c>
      <c r="C55" s="45">
        <v>3038</v>
      </c>
      <c r="D55" s="45">
        <v>9756</v>
      </c>
      <c r="E55" s="18">
        <f t="shared" si="0"/>
        <v>-68.860188601886023</v>
      </c>
      <c r="F55" s="18">
        <f t="shared" si="1"/>
        <v>0.12059776477322619</v>
      </c>
      <c r="G55" s="45">
        <v>1817</v>
      </c>
      <c r="H55" s="46">
        <v>-67.900000000000006</v>
      </c>
      <c r="I55" s="45">
        <v>173</v>
      </c>
      <c r="J55" s="46">
        <v>-86.8</v>
      </c>
      <c r="K55" s="45">
        <v>1048</v>
      </c>
      <c r="L55" s="46">
        <v>-62.3</v>
      </c>
    </row>
    <row r="56" spans="1:12" x14ac:dyDescent="0.25">
      <c r="A56" s="8"/>
      <c r="B56" s="20" t="s">
        <v>61</v>
      </c>
      <c r="C56" s="45">
        <v>1651</v>
      </c>
      <c r="D56" s="45">
        <v>6536</v>
      </c>
      <c r="E56" s="18">
        <f t="shared" si="0"/>
        <v>-74.739902080783367</v>
      </c>
      <c r="F56" s="18">
        <f t="shared" si="1"/>
        <v>6.5538811599932995E-2</v>
      </c>
      <c r="G56" s="45">
        <v>410</v>
      </c>
      <c r="H56" s="46">
        <v>-81.8</v>
      </c>
      <c r="I56" s="45">
        <v>96</v>
      </c>
      <c r="J56" s="46">
        <v>-92.3</v>
      </c>
      <c r="K56" s="45">
        <v>1145</v>
      </c>
      <c r="L56" s="46">
        <v>-62.2</v>
      </c>
    </row>
    <row r="57" spans="1:12" x14ac:dyDescent="0.25">
      <c r="A57" s="8"/>
      <c r="B57" s="20" t="s">
        <v>62</v>
      </c>
      <c r="C57" s="45">
        <v>2047</v>
      </c>
      <c r="D57" s="45">
        <v>5962</v>
      </c>
      <c r="E57" s="18">
        <f t="shared" si="0"/>
        <v>-65.665883931566583</v>
      </c>
      <c r="F57" s="18">
        <f t="shared" si="1"/>
        <v>8.125859923989269E-2</v>
      </c>
      <c r="G57" s="45">
        <v>1054</v>
      </c>
      <c r="H57" s="46">
        <v>-58.6</v>
      </c>
      <c r="I57" s="45">
        <v>83</v>
      </c>
      <c r="J57" s="46">
        <v>-85.4</v>
      </c>
      <c r="K57" s="45">
        <v>910</v>
      </c>
      <c r="L57" s="46">
        <v>-68.099999999999994</v>
      </c>
    </row>
    <row r="58" spans="1:12" x14ac:dyDescent="0.25">
      <c r="A58" s="8"/>
      <c r="B58" s="20" t="s">
        <v>57</v>
      </c>
      <c r="C58" s="45">
        <v>1631</v>
      </c>
      <c r="D58" s="45">
        <v>10211</v>
      </c>
      <c r="E58" s="18">
        <f t="shared" si="0"/>
        <v>-84.027029673881117</v>
      </c>
      <c r="F58" s="18">
        <f t="shared" si="1"/>
        <v>6.4744882931248152E-2</v>
      </c>
      <c r="G58" s="45">
        <v>921</v>
      </c>
      <c r="H58" s="46">
        <v>-85.4</v>
      </c>
      <c r="I58" s="45">
        <v>414</v>
      </c>
      <c r="J58" s="46">
        <v>-86.9</v>
      </c>
      <c r="K58" s="45">
        <v>296</v>
      </c>
      <c r="L58" s="46">
        <v>-60.4</v>
      </c>
    </row>
    <row r="59" spans="1:12" x14ac:dyDescent="0.25">
      <c r="A59" s="8"/>
      <c r="B59" s="20" t="s">
        <v>63</v>
      </c>
      <c r="C59" s="45">
        <v>9163</v>
      </c>
      <c r="D59" s="45">
        <v>45810</v>
      </c>
      <c r="E59" s="18">
        <f t="shared" si="0"/>
        <v>-79.997817070508631</v>
      </c>
      <c r="F59" s="18">
        <f t="shared" si="1"/>
        <v>0.36373841955795638</v>
      </c>
      <c r="G59" s="45">
        <v>3105</v>
      </c>
      <c r="H59" s="46">
        <v>-84.3</v>
      </c>
      <c r="I59" s="45">
        <v>2136</v>
      </c>
      <c r="J59" s="46">
        <v>-84.2</v>
      </c>
      <c r="K59" s="45">
        <v>3922</v>
      </c>
      <c r="L59" s="46">
        <v>-68.599999999999994</v>
      </c>
    </row>
    <row r="60" spans="1:12" x14ac:dyDescent="0.25">
      <c r="A60" s="9"/>
      <c r="B60" s="20" t="s">
        <v>64</v>
      </c>
      <c r="C60" s="45">
        <v>214911</v>
      </c>
      <c r="D60" s="45">
        <v>1095256</v>
      </c>
      <c r="E60" s="18">
        <f t="shared" si="0"/>
        <v>-80.378012081193802</v>
      </c>
      <c r="F60" s="18">
        <f t="shared" si="1"/>
        <v>8.5312002057863108</v>
      </c>
      <c r="G60" s="45">
        <v>84257</v>
      </c>
      <c r="H60" s="46">
        <v>-84.7</v>
      </c>
      <c r="I60" s="45">
        <v>52481</v>
      </c>
      <c r="J60" s="46">
        <v>-86.1</v>
      </c>
      <c r="K60" s="45">
        <v>78173</v>
      </c>
      <c r="L60" s="46">
        <v>-53.8</v>
      </c>
    </row>
    <row r="61" spans="1:12" x14ac:dyDescent="0.25">
      <c r="A61" s="10" t="s">
        <v>65</v>
      </c>
      <c r="B61" s="20" t="s">
        <v>66</v>
      </c>
      <c r="C61" s="45">
        <v>23172</v>
      </c>
      <c r="D61" s="45">
        <v>173218</v>
      </c>
      <c r="E61" s="18">
        <f t="shared" si="0"/>
        <v>-86.622637370250203</v>
      </c>
      <c r="F61" s="18">
        <f t="shared" si="1"/>
        <v>0.91984575553824799</v>
      </c>
      <c r="G61" s="45">
        <v>11440</v>
      </c>
      <c r="H61" s="46">
        <v>-87</v>
      </c>
      <c r="I61" s="45">
        <v>10261</v>
      </c>
      <c r="J61" s="46">
        <v>-87.3</v>
      </c>
      <c r="K61" s="45">
        <v>1471</v>
      </c>
      <c r="L61" s="46">
        <v>-67.2</v>
      </c>
    </row>
    <row r="62" spans="1:12" x14ac:dyDescent="0.25">
      <c r="A62" s="8"/>
      <c r="B62" s="20" t="s">
        <v>67</v>
      </c>
      <c r="C62" s="45">
        <v>6598</v>
      </c>
      <c r="D62" s="45">
        <v>38954</v>
      </c>
      <c r="E62" s="18">
        <f t="shared" si="0"/>
        <v>-83.062073214560755</v>
      </c>
      <c r="F62" s="18">
        <f t="shared" si="1"/>
        <v>0.26191706779912655</v>
      </c>
      <c r="G62" s="45">
        <v>2970</v>
      </c>
      <c r="H62" s="46">
        <v>-85.3</v>
      </c>
      <c r="I62" s="45">
        <v>2475</v>
      </c>
      <c r="J62" s="46">
        <v>-85.3</v>
      </c>
      <c r="K62" s="45">
        <v>1153</v>
      </c>
      <c r="L62" s="46">
        <v>-38.6</v>
      </c>
    </row>
    <row r="63" spans="1:12" x14ac:dyDescent="0.25">
      <c r="A63" s="8"/>
      <c r="B63" s="20" t="s">
        <v>68</v>
      </c>
      <c r="C63" s="45">
        <v>684</v>
      </c>
      <c r="D63" s="45">
        <v>5819</v>
      </c>
      <c r="E63" s="18">
        <f t="shared" si="0"/>
        <v>-88.245402990204497</v>
      </c>
      <c r="F63" s="18">
        <f t="shared" si="1"/>
        <v>2.7152360469021301E-2</v>
      </c>
      <c r="G63" s="45">
        <v>180</v>
      </c>
      <c r="H63" s="46">
        <v>-93.7</v>
      </c>
      <c r="I63" s="45">
        <v>89</v>
      </c>
      <c r="J63" s="46">
        <v>-95.4</v>
      </c>
      <c r="K63" s="45">
        <v>415</v>
      </c>
      <c r="L63" s="46">
        <v>-58.1</v>
      </c>
    </row>
    <row r="64" spans="1:12" x14ac:dyDescent="0.25">
      <c r="A64" s="9"/>
      <c r="B64" s="20" t="s">
        <v>69</v>
      </c>
      <c r="C64" s="45">
        <v>30454</v>
      </c>
      <c r="D64" s="45">
        <v>217991</v>
      </c>
      <c r="E64" s="18">
        <f t="shared" si="0"/>
        <v>-86.029698473790205</v>
      </c>
      <c r="F64" s="18">
        <f t="shared" si="1"/>
        <v>1.2089151838063958</v>
      </c>
      <c r="G64" s="45">
        <v>14590</v>
      </c>
      <c r="H64" s="46">
        <v>-86.8</v>
      </c>
      <c r="I64" s="45">
        <v>12825</v>
      </c>
      <c r="J64" s="46">
        <v>-87.1</v>
      </c>
      <c r="K64" s="45">
        <v>3039</v>
      </c>
      <c r="L64" s="46">
        <v>-58.6</v>
      </c>
    </row>
    <row r="65" spans="1:12" x14ac:dyDescent="0.25">
      <c r="A65" s="10" t="s">
        <v>70</v>
      </c>
      <c r="B65" s="20" t="s">
        <v>71</v>
      </c>
      <c r="C65" s="45">
        <v>3143</v>
      </c>
      <c r="D65" s="45">
        <v>13144</v>
      </c>
      <c r="E65" s="18">
        <f t="shared" si="0"/>
        <v>-76.087948874010962</v>
      </c>
      <c r="F65" s="18">
        <f t="shared" si="1"/>
        <v>0.12476589028382157</v>
      </c>
      <c r="G65" s="45">
        <v>1102</v>
      </c>
      <c r="H65" s="46">
        <v>-79.900000000000006</v>
      </c>
      <c r="I65" s="45">
        <v>1411</v>
      </c>
      <c r="J65" s="46">
        <v>-72.8</v>
      </c>
      <c r="K65" s="45">
        <v>630</v>
      </c>
      <c r="L65" s="46">
        <v>-74.3</v>
      </c>
    </row>
    <row r="66" spans="1:12" x14ac:dyDescent="0.25">
      <c r="A66" s="8"/>
      <c r="B66" s="20" t="s">
        <v>72</v>
      </c>
      <c r="C66" s="45">
        <v>11231</v>
      </c>
      <c r="D66" s="45">
        <v>47115</v>
      </c>
      <c r="E66" s="18">
        <f t="shared" si="0"/>
        <v>-76.162580919027917</v>
      </c>
      <c r="F66" s="18">
        <f t="shared" si="1"/>
        <v>0.44583064389996818</v>
      </c>
      <c r="G66" s="45">
        <v>4797</v>
      </c>
      <c r="H66" s="46">
        <v>-82.4</v>
      </c>
      <c r="I66" s="45">
        <v>1597</v>
      </c>
      <c r="J66" s="46">
        <v>-82.9</v>
      </c>
      <c r="K66" s="45">
        <v>4837</v>
      </c>
      <c r="L66" s="46">
        <v>-53.8</v>
      </c>
    </row>
    <row r="67" spans="1:12" x14ac:dyDescent="0.25">
      <c r="A67" s="9"/>
      <c r="B67" s="20" t="s">
        <v>73</v>
      </c>
      <c r="C67" s="45">
        <v>14374</v>
      </c>
      <c r="D67" s="45">
        <v>60259</v>
      </c>
      <c r="E67" s="18">
        <f t="shared" si="0"/>
        <v>-76.146301797241904</v>
      </c>
      <c r="F67" s="18">
        <f t="shared" si="1"/>
        <v>0.57059653418378964</v>
      </c>
      <c r="G67" s="45">
        <v>5899</v>
      </c>
      <c r="H67" s="46">
        <v>-82</v>
      </c>
      <c r="I67" s="45">
        <v>3008</v>
      </c>
      <c r="J67" s="46">
        <v>-79.3</v>
      </c>
      <c r="K67" s="45">
        <v>5467</v>
      </c>
      <c r="L67" s="46">
        <v>-57.7</v>
      </c>
    </row>
    <row r="68" spans="1:12" x14ac:dyDescent="0.25">
      <c r="A68" s="10" t="s">
        <v>74</v>
      </c>
      <c r="B68" s="20" t="s">
        <v>75</v>
      </c>
      <c r="C68" s="45">
        <v>141</v>
      </c>
      <c r="D68" s="45">
        <v>612</v>
      </c>
      <c r="E68" s="18">
        <f t="shared" si="0"/>
        <v>-76.960784313725497</v>
      </c>
      <c r="F68" s="18">
        <f t="shared" si="1"/>
        <v>5.5971971142280749E-3</v>
      </c>
      <c r="G68" s="45">
        <v>84</v>
      </c>
      <c r="H68" s="46">
        <v>-74.400000000000006</v>
      </c>
      <c r="I68" s="45">
        <v>23</v>
      </c>
      <c r="J68" s="46">
        <v>-86.5</v>
      </c>
      <c r="K68" s="45">
        <v>34</v>
      </c>
      <c r="L68" s="46">
        <v>-70.2</v>
      </c>
    </row>
    <row r="69" spans="1:12" x14ac:dyDescent="0.25">
      <c r="A69" s="9"/>
      <c r="B69" s="20" t="s">
        <v>114</v>
      </c>
      <c r="C69" s="45">
        <v>141</v>
      </c>
      <c r="D69" s="45">
        <v>612</v>
      </c>
      <c r="E69" s="18">
        <f t="shared" si="0"/>
        <v>-76.960784313725497</v>
      </c>
      <c r="F69" s="18">
        <f t="shared" si="1"/>
        <v>5.5971971142280749E-3</v>
      </c>
      <c r="G69" s="45">
        <v>84</v>
      </c>
      <c r="H69" s="46">
        <v>-74.400000000000006</v>
      </c>
      <c r="I69" s="45">
        <v>23</v>
      </c>
      <c r="J69" s="46">
        <v>-86.5</v>
      </c>
      <c r="K69" s="45">
        <v>34</v>
      </c>
      <c r="L69" s="46">
        <v>-70.2</v>
      </c>
    </row>
    <row r="70" spans="1:12" x14ac:dyDescent="0.25">
      <c r="A70" s="10" t="s">
        <v>76</v>
      </c>
      <c r="B70" s="20" t="s">
        <v>76</v>
      </c>
      <c r="C70" s="45">
        <v>26391</v>
      </c>
      <c r="D70" s="45">
        <v>192502</v>
      </c>
      <c r="E70" s="18">
        <f t="shared" si="0"/>
        <v>-86.290532046420296</v>
      </c>
      <c r="F70" s="18">
        <f t="shared" si="1"/>
        <v>1.0476285747630718</v>
      </c>
      <c r="G70" s="45">
        <v>11308</v>
      </c>
      <c r="H70" s="46">
        <v>-85.7</v>
      </c>
      <c r="I70" s="45">
        <v>15083</v>
      </c>
      <c r="J70" s="46">
        <v>-86.7</v>
      </c>
      <c r="K70" s="45">
        <v>0</v>
      </c>
      <c r="L70" s="46" t="s">
        <v>142</v>
      </c>
    </row>
    <row r="71" spans="1:12" x14ac:dyDescent="0.25">
      <c r="A71" s="9"/>
      <c r="B71" s="20" t="s">
        <v>115</v>
      </c>
      <c r="C71" s="45">
        <v>26391</v>
      </c>
      <c r="D71" s="45">
        <v>192502</v>
      </c>
      <c r="E71" s="18">
        <f t="shared" si="0"/>
        <v>-86.290532046420296</v>
      </c>
      <c r="F71" s="18">
        <f t="shared" si="1"/>
        <v>1.0476285747630718</v>
      </c>
      <c r="G71" s="45">
        <v>11308</v>
      </c>
      <c r="H71" s="46">
        <v>-85.7</v>
      </c>
      <c r="I71" s="45">
        <v>15083</v>
      </c>
      <c r="J71" s="46">
        <v>-86.7</v>
      </c>
      <c r="K71" s="45">
        <v>0</v>
      </c>
      <c r="L71" s="46" t="s">
        <v>142</v>
      </c>
    </row>
  </sheetData>
  <mergeCells count="7">
    <mergeCell ref="A1:L1"/>
    <mergeCell ref="A2:A3"/>
    <mergeCell ref="B2:B3"/>
    <mergeCell ref="C2:F2"/>
    <mergeCell ref="G2:H2"/>
    <mergeCell ref="I2:J2"/>
    <mergeCell ref="K2:L2"/>
  </mergeCells>
  <phoneticPr fontId="16" type="noConversion"/>
  <pageMargins left="0.7" right="0.7" top="0.75" bottom="0.75" header="0.3" footer="0.3"/>
  <pageSetup paperSize="9" scale="7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T71"/>
  <sheetViews>
    <sheetView showGridLines="0" zoomScaleNormal="100" workbookViewId="0">
      <selection sqref="A1:T1"/>
    </sheetView>
  </sheetViews>
  <sheetFormatPr defaultRowHeight="13.5" x14ac:dyDescent="0.25"/>
  <cols>
    <col min="1" max="1" width="8.5703125" style="2" bestFit="1" customWidth="1"/>
    <col min="2" max="2" width="16.140625" style="2" bestFit="1" customWidth="1"/>
    <col min="3" max="3" width="10.85546875" style="4" customWidth="1"/>
    <col min="4" max="4" width="11.85546875" style="4" customWidth="1"/>
    <col min="5" max="5" width="7.42578125" style="4" customWidth="1"/>
    <col min="6" max="6" width="8.140625" style="4" customWidth="1"/>
    <col min="7" max="7" width="9.85546875" style="12" customWidth="1"/>
    <col min="8" max="8" width="7.140625" style="12" customWidth="1"/>
    <col min="9" max="9" width="10.7109375" style="12" customWidth="1"/>
    <col min="10" max="10" width="7.140625" style="12" customWidth="1"/>
    <col min="11" max="11" width="10.7109375" style="12" customWidth="1"/>
    <col min="12" max="12" width="7.140625" style="12" customWidth="1"/>
    <col min="13" max="13" width="10.7109375" style="12" customWidth="1"/>
    <col min="14" max="14" width="7.140625" style="12" customWidth="1"/>
    <col min="15" max="15" width="10.7109375" style="12" customWidth="1"/>
    <col min="16" max="16" width="7.140625" style="12" customWidth="1"/>
    <col min="17" max="17" width="10" style="12" customWidth="1"/>
    <col min="18" max="18" width="7.140625" style="12" customWidth="1"/>
    <col min="19" max="19" width="10.7109375" style="12" customWidth="1"/>
    <col min="20" max="20" width="8" style="12" customWidth="1"/>
    <col min="21" max="16384" width="9.140625" style="2"/>
  </cols>
  <sheetData>
    <row r="1" spans="1:20" ht="26.25" x14ac:dyDescent="0.25">
      <c r="A1" s="70" t="s">
        <v>138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</row>
    <row r="2" spans="1:20" x14ac:dyDescent="0.25">
      <c r="A2" s="64" t="s">
        <v>1</v>
      </c>
      <c r="B2" s="64" t="s">
        <v>2</v>
      </c>
      <c r="C2" s="66" t="s">
        <v>3</v>
      </c>
      <c r="D2" s="67"/>
      <c r="E2" s="67"/>
      <c r="F2" s="68"/>
      <c r="G2" s="66" t="s">
        <v>83</v>
      </c>
      <c r="H2" s="68"/>
      <c r="I2" s="66" t="s">
        <v>84</v>
      </c>
      <c r="J2" s="68"/>
      <c r="K2" s="66" t="s">
        <v>85</v>
      </c>
      <c r="L2" s="68"/>
      <c r="M2" s="66" t="s">
        <v>86</v>
      </c>
      <c r="N2" s="68"/>
      <c r="O2" s="66" t="s">
        <v>87</v>
      </c>
      <c r="P2" s="68"/>
      <c r="Q2" s="66" t="s">
        <v>112</v>
      </c>
      <c r="R2" s="68"/>
      <c r="S2" s="66" t="s">
        <v>6</v>
      </c>
      <c r="T2" s="68"/>
    </row>
    <row r="3" spans="1:20" ht="24" x14ac:dyDescent="0.25">
      <c r="A3" s="65"/>
      <c r="B3" s="65"/>
      <c r="C3" s="6" t="s">
        <v>79</v>
      </c>
      <c r="D3" s="6" t="s">
        <v>77</v>
      </c>
      <c r="E3" s="11" t="s">
        <v>81</v>
      </c>
      <c r="F3" s="11" t="s">
        <v>82</v>
      </c>
      <c r="G3" s="6" t="s">
        <v>79</v>
      </c>
      <c r="H3" s="11" t="s">
        <v>81</v>
      </c>
      <c r="I3" s="6" t="s">
        <v>79</v>
      </c>
      <c r="J3" s="11" t="s">
        <v>81</v>
      </c>
      <c r="K3" s="6" t="s">
        <v>79</v>
      </c>
      <c r="L3" s="11" t="s">
        <v>81</v>
      </c>
      <c r="M3" s="6" t="s">
        <v>79</v>
      </c>
      <c r="N3" s="11" t="s">
        <v>81</v>
      </c>
      <c r="O3" s="6" t="s">
        <v>79</v>
      </c>
      <c r="P3" s="11" t="s">
        <v>81</v>
      </c>
      <c r="Q3" s="6" t="s">
        <v>79</v>
      </c>
      <c r="R3" s="11" t="s">
        <v>81</v>
      </c>
      <c r="S3" s="6" t="s">
        <v>79</v>
      </c>
      <c r="T3" s="11" t="s">
        <v>81</v>
      </c>
    </row>
    <row r="4" spans="1:20" x14ac:dyDescent="0.25">
      <c r="A4" s="69" t="s">
        <v>118</v>
      </c>
      <c r="B4" s="62"/>
      <c r="C4" s="49">
        <v>2519118</v>
      </c>
      <c r="D4" s="49">
        <v>17502756</v>
      </c>
      <c r="E4" s="48">
        <f>(C4/D4-1)*100</f>
        <v>-85.607306643593731</v>
      </c>
      <c r="F4" s="48">
        <v>100</v>
      </c>
      <c r="G4" s="49">
        <v>203412</v>
      </c>
      <c r="H4" s="17">
        <v>-87.8</v>
      </c>
      <c r="I4" s="49">
        <v>616780</v>
      </c>
      <c r="J4" s="17">
        <v>-85.9</v>
      </c>
      <c r="K4" s="49">
        <v>513032</v>
      </c>
      <c r="L4" s="17">
        <v>-86.6</v>
      </c>
      <c r="M4" s="49">
        <v>342761</v>
      </c>
      <c r="N4" s="17">
        <v>-87.1</v>
      </c>
      <c r="O4" s="49">
        <v>274869</v>
      </c>
      <c r="P4" s="17">
        <v>-87.6</v>
      </c>
      <c r="Q4" s="49">
        <v>184257</v>
      </c>
      <c r="R4" s="17">
        <v>-89.3</v>
      </c>
      <c r="S4" s="49">
        <v>384007</v>
      </c>
      <c r="T4" s="17">
        <v>-63</v>
      </c>
    </row>
    <row r="5" spans="1:20" x14ac:dyDescent="0.25">
      <c r="A5" s="7" t="s">
        <v>8</v>
      </c>
      <c r="B5" s="23" t="s">
        <v>9</v>
      </c>
      <c r="C5" s="45">
        <v>686430</v>
      </c>
      <c r="D5" s="45">
        <v>6023021</v>
      </c>
      <c r="E5" s="18">
        <f>(C5/D5-1)*100</f>
        <v>-88.603227516556899</v>
      </c>
      <c r="F5" s="18">
        <f>(C5/$C$4)*100</f>
        <v>27.24882280226651</v>
      </c>
      <c r="G5" s="45">
        <v>52148</v>
      </c>
      <c r="H5" s="46">
        <v>-86.2</v>
      </c>
      <c r="I5" s="45">
        <v>184281</v>
      </c>
      <c r="J5" s="46">
        <v>-89.3</v>
      </c>
      <c r="K5" s="45">
        <v>190689</v>
      </c>
      <c r="L5" s="46">
        <v>-88.5</v>
      </c>
      <c r="M5" s="45">
        <v>90646</v>
      </c>
      <c r="N5" s="46">
        <v>-88.4</v>
      </c>
      <c r="O5" s="45">
        <v>74811</v>
      </c>
      <c r="P5" s="46">
        <v>-89.3</v>
      </c>
      <c r="Q5" s="45">
        <v>56671</v>
      </c>
      <c r="R5" s="46">
        <v>-90.9</v>
      </c>
      <c r="S5" s="45">
        <v>37184</v>
      </c>
      <c r="T5" s="46">
        <v>-76.599999999999994</v>
      </c>
    </row>
    <row r="6" spans="1:20" x14ac:dyDescent="0.25">
      <c r="A6" s="8"/>
      <c r="B6" s="24" t="s">
        <v>10</v>
      </c>
      <c r="C6" s="45">
        <v>430742</v>
      </c>
      <c r="D6" s="45">
        <v>3271706</v>
      </c>
      <c r="E6" s="18">
        <f t="shared" ref="E6:E70" si="0">(C6/D6-1)*100</f>
        <v>-86.834330468568993</v>
      </c>
      <c r="F6" s="18">
        <f t="shared" ref="F6:F70" si="1">(C6/$C$4)*100</f>
        <v>17.098921130332123</v>
      </c>
      <c r="G6" s="45">
        <v>30238</v>
      </c>
      <c r="H6" s="46">
        <v>-92.4</v>
      </c>
      <c r="I6" s="45">
        <v>154529</v>
      </c>
      <c r="J6" s="46">
        <v>-83.3</v>
      </c>
      <c r="K6" s="45">
        <v>67641</v>
      </c>
      <c r="L6" s="46">
        <v>-86.6</v>
      </c>
      <c r="M6" s="45">
        <v>67683</v>
      </c>
      <c r="N6" s="46">
        <v>-88.2</v>
      </c>
      <c r="O6" s="45">
        <v>65466</v>
      </c>
      <c r="P6" s="46">
        <v>-86.5</v>
      </c>
      <c r="Q6" s="45">
        <v>39742</v>
      </c>
      <c r="R6" s="46">
        <v>-88.8</v>
      </c>
      <c r="S6" s="45">
        <v>5443</v>
      </c>
      <c r="T6" s="46">
        <v>-82.3</v>
      </c>
    </row>
    <row r="7" spans="1:20" x14ac:dyDescent="0.25">
      <c r="A7" s="8"/>
      <c r="B7" s="24" t="s">
        <v>11</v>
      </c>
      <c r="C7" s="45">
        <v>166716</v>
      </c>
      <c r="D7" s="45">
        <v>1260493</v>
      </c>
      <c r="E7" s="18">
        <f t="shared" si="0"/>
        <v>-86.773746462693566</v>
      </c>
      <c r="F7" s="18">
        <f t="shared" si="1"/>
        <v>6.6180305964230346</v>
      </c>
      <c r="G7" s="45">
        <v>31501</v>
      </c>
      <c r="H7" s="46">
        <v>-81.900000000000006</v>
      </c>
      <c r="I7" s="45">
        <v>35834</v>
      </c>
      <c r="J7" s="46">
        <v>-87</v>
      </c>
      <c r="K7" s="45">
        <v>32324</v>
      </c>
      <c r="L7" s="46">
        <v>-88.9</v>
      </c>
      <c r="M7" s="45">
        <v>35630</v>
      </c>
      <c r="N7" s="46">
        <v>-85.2</v>
      </c>
      <c r="O7" s="45">
        <v>18607</v>
      </c>
      <c r="P7" s="46">
        <v>-88</v>
      </c>
      <c r="Q7" s="45">
        <v>10487</v>
      </c>
      <c r="R7" s="46">
        <v>-90.7</v>
      </c>
      <c r="S7" s="45">
        <v>2333</v>
      </c>
      <c r="T7" s="46">
        <v>-79.099999999999994</v>
      </c>
    </row>
    <row r="8" spans="1:20" x14ac:dyDescent="0.25">
      <c r="A8" s="8"/>
      <c r="B8" s="24" t="s">
        <v>13</v>
      </c>
      <c r="C8" s="45">
        <v>88878</v>
      </c>
      <c r="D8" s="45">
        <v>694934</v>
      </c>
      <c r="E8" s="18">
        <f t="shared" si="0"/>
        <v>-87.210584026684543</v>
      </c>
      <c r="F8" s="18">
        <f t="shared" si="1"/>
        <v>3.5281396107685312</v>
      </c>
      <c r="G8" s="45">
        <v>13296</v>
      </c>
      <c r="H8" s="46">
        <v>-86.1</v>
      </c>
      <c r="I8" s="45">
        <v>20575</v>
      </c>
      <c r="J8" s="46">
        <v>-85.7</v>
      </c>
      <c r="K8" s="45">
        <v>15344</v>
      </c>
      <c r="L8" s="46">
        <v>-88.1</v>
      </c>
      <c r="M8" s="45">
        <v>16749</v>
      </c>
      <c r="N8" s="46">
        <v>-87</v>
      </c>
      <c r="O8" s="45">
        <v>13526</v>
      </c>
      <c r="P8" s="46">
        <v>-88.3</v>
      </c>
      <c r="Q8" s="45">
        <v>8313</v>
      </c>
      <c r="R8" s="46">
        <v>-88.6</v>
      </c>
      <c r="S8" s="45">
        <v>1075</v>
      </c>
      <c r="T8" s="46">
        <v>-89.3</v>
      </c>
    </row>
    <row r="9" spans="1:20" s="4" customFormat="1" x14ac:dyDescent="0.25">
      <c r="A9" s="8"/>
      <c r="B9" s="32" t="s">
        <v>132</v>
      </c>
      <c r="C9" s="45">
        <v>5905</v>
      </c>
      <c r="D9" s="45">
        <v>52462</v>
      </c>
      <c r="E9" s="18">
        <f t="shared" ref="E9" si="2">(C9/D9-1)*100</f>
        <v>-88.744233921695709</v>
      </c>
      <c r="F9" s="18">
        <f t="shared" ref="F9" si="3">(C9/$C$4)*100</f>
        <v>0.23440743942919703</v>
      </c>
      <c r="G9" s="45">
        <v>1143</v>
      </c>
      <c r="H9" s="46">
        <v>-85.7</v>
      </c>
      <c r="I9" s="45">
        <v>1481</v>
      </c>
      <c r="J9" s="46">
        <v>-89.7</v>
      </c>
      <c r="K9" s="45">
        <v>1320</v>
      </c>
      <c r="L9" s="46">
        <v>-90</v>
      </c>
      <c r="M9" s="45">
        <v>918</v>
      </c>
      <c r="N9" s="46">
        <v>-87.3</v>
      </c>
      <c r="O9" s="45">
        <v>566</v>
      </c>
      <c r="P9" s="46">
        <v>-90</v>
      </c>
      <c r="Q9" s="45">
        <v>475</v>
      </c>
      <c r="R9" s="46">
        <v>-87.8</v>
      </c>
      <c r="S9" s="45">
        <v>2</v>
      </c>
      <c r="T9" s="46">
        <v>-98</v>
      </c>
    </row>
    <row r="10" spans="1:20" x14ac:dyDescent="0.25">
      <c r="A10" s="8"/>
      <c r="B10" s="24" t="s">
        <v>14</v>
      </c>
      <c r="C10" s="45">
        <v>115696</v>
      </c>
      <c r="D10" s="45">
        <v>503867</v>
      </c>
      <c r="E10" s="18">
        <f t="shared" si="0"/>
        <v>-77.03838512940915</v>
      </c>
      <c r="F10" s="18">
        <f t="shared" si="1"/>
        <v>4.5927185626080238</v>
      </c>
      <c r="G10" s="45">
        <v>2406</v>
      </c>
      <c r="H10" s="46">
        <v>-93.5</v>
      </c>
      <c r="I10" s="45">
        <v>13853</v>
      </c>
      <c r="J10" s="46">
        <v>-82.7</v>
      </c>
      <c r="K10" s="45">
        <v>17394</v>
      </c>
      <c r="L10" s="46">
        <v>-78.400000000000006</v>
      </c>
      <c r="M10" s="45">
        <v>11043</v>
      </c>
      <c r="N10" s="46">
        <v>-80.400000000000006</v>
      </c>
      <c r="O10" s="45">
        <v>5447</v>
      </c>
      <c r="P10" s="46">
        <v>-85.1</v>
      </c>
      <c r="Q10" s="45">
        <v>2099</v>
      </c>
      <c r="R10" s="46">
        <v>-90.6</v>
      </c>
      <c r="S10" s="45">
        <v>63454</v>
      </c>
      <c r="T10" s="46">
        <v>-66.8</v>
      </c>
    </row>
    <row r="11" spans="1:20" x14ac:dyDescent="0.25">
      <c r="A11" s="8"/>
      <c r="B11" s="24" t="s">
        <v>12</v>
      </c>
      <c r="C11" s="45">
        <v>76568</v>
      </c>
      <c r="D11" s="45">
        <v>571610</v>
      </c>
      <c r="E11" s="18">
        <f t="shared" si="0"/>
        <v>-86.60485295918545</v>
      </c>
      <c r="F11" s="18">
        <f t="shared" si="1"/>
        <v>3.0394765151930159</v>
      </c>
      <c r="G11" s="45">
        <v>4595</v>
      </c>
      <c r="H11" s="46">
        <v>-90.7</v>
      </c>
      <c r="I11" s="45">
        <v>17102</v>
      </c>
      <c r="J11" s="46">
        <v>-88.9</v>
      </c>
      <c r="K11" s="45">
        <v>20304</v>
      </c>
      <c r="L11" s="46">
        <v>-85.6</v>
      </c>
      <c r="M11" s="45">
        <v>11417</v>
      </c>
      <c r="N11" s="46">
        <v>-85.8</v>
      </c>
      <c r="O11" s="45">
        <v>6438</v>
      </c>
      <c r="P11" s="46">
        <v>-87.1</v>
      </c>
      <c r="Q11" s="45">
        <v>4220</v>
      </c>
      <c r="R11" s="46">
        <v>-86.1</v>
      </c>
      <c r="S11" s="45">
        <v>12492</v>
      </c>
      <c r="T11" s="46">
        <v>-81</v>
      </c>
    </row>
    <row r="12" spans="1:20" x14ac:dyDescent="0.25">
      <c r="A12" s="8"/>
      <c r="B12" s="24" t="s">
        <v>16</v>
      </c>
      <c r="C12" s="45">
        <v>66762</v>
      </c>
      <c r="D12" s="45">
        <v>278575</v>
      </c>
      <c r="E12" s="18">
        <f t="shared" si="0"/>
        <v>-76.034461096652606</v>
      </c>
      <c r="F12" s="18">
        <f t="shared" si="1"/>
        <v>2.6502132889368419</v>
      </c>
      <c r="G12" s="45">
        <v>4003</v>
      </c>
      <c r="H12" s="46">
        <v>-86.9</v>
      </c>
      <c r="I12" s="45">
        <v>13374</v>
      </c>
      <c r="J12" s="46">
        <v>-78</v>
      </c>
      <c r="K12" s="45">
        <v>13537</v>
      </c>
      <c r="L12" s="46">
        <v>-74.400000000000006</v>
      </c>
      <c r="M12" s="45">
        <v>8674</v>
      </c>
      <c r="N12" s="46">
        <v>-77.599999999999994</v>
      </c>
      <c r="O12" s="45">
        <v>3868</v>
      </c>
      <c r="P12" s="46">
        <v>-84.3</v>
      </c>
      <c r="Q12" s="45">
        <v>1499</v>
      </c>
      <c r="R12" s="46">
        <v>-88.6</v>
      </c>
      <c r="S12" s="45">
        <v>21807</v>
      </c>
      <c r="T12" s="46">
        <v>-62.3</v>
      </c>
    </row>
    <row r="13" spans="1:20" x14ac:dyDescent="0.25">
      <c r="A13" s="8"/>
      <c r="B13" s="24" t="s">
        <v>15</v>
      </c>
      <c r="C13" s="45">
        <v>48550</v>
      </c>
      <c r="D13" s="45">
        <v>408590</v>
      </c>
      <c r="E13" s="18">
        <f t="shared" si="0"/>
        <v>-88.117672972906831</v>
      </c>
      <c r="F13" s="18">
        <f t="shared" si="1"/>
        <v>1.9272618432324331</v>
      </c>
      <c r="G13" s="45">
        <v>6097</v>
      </c>
      <c r="H13" s="46">
        <v>-89.7</v>
      </c>
      <c r="I13" s="45">
        <v>13127</v>
      </c>
      <c r="J13" s="46">
        <v>-86.9</v>
      </c>
      <c r="K13" s="45">
        <v>9895</v>
      </c>
      <c r="L13" s="46">
        <v>-88</v>
      </c>
      <c r="M13" s="45">
        <v>5981</v>
      </c>
      <c r="N13" s="46">
        <v>-90.3</v>
      </c>
      <c r="O13" s="45">
        <v>5097</v>
      </c>
      <c r="P13" s="46">
        <v>-89.5</v>
      </c>
      <c r="Q13" s="45">
        <v>2667</v>
      </c>
      <c r="R13" s="46">
        <v>-91</v>
      </c>
      <c r="S13" s="45">
        <v>5686</v>
      </c>
      <c r="T13" s="46">
        <v>-79.2</v>
      </c>
    </row>
    <row r="14" spans="1:20" x14ac:dyDescent="0.25">
      <c r="A14" s="8"/>
      <c r="B14" s="24" t="s">
        <v>18</v>
      </c>
      <c r="C14" s="45">
        <v>81939</v>
      </c>
      <c r="D14" s="45">
        <v>553731</v>
      </c>
      <c r="E14" s="18">
        <f t="shared" si="0"/>
        <v>-85.202381661853849</v>
      </c>
      <c r="F14" s="18">
        <f t="shared" si="1"/>
        <v>3.2526860591683278</v>
      </c>
      <c r="G14" s="45">
        <v>9517</v>
      </c>
      <c r="H14" s="46">
        <v>-85.1</v>
      </c>
      <c r="I14" s="45">
        <v>31126</v>
      </c>
      <c r="J14" s="46">
        <v>-77.3</v>
      </c>
      <c r="K14" s="45">
        <v>16102</v>
      </c>
      <c r="L14" s="46">
        <v>-87.4</v>
      </c>
      <c r="M14" s="45">
        <v>6589</v>
      </c>
      <c r="N14" s="46">
        <v>-91.3</v>
      </c>
      <c r="O14" s="45">
        <v>4217</v>
      </c>
      <c r="P14" s="46">
        <v>-92.7</v>
      </c>
      <c r="Q14" s="45">
        <v>1756</v>
      </c>
      <c r="R14" s="46">
        <v>-94.1</v>
      </c>
      <c r="S14" s="45">
        <v>12632</v>
      </c>
      <c r="T14" s="46">
        <v>-79.5</v>
      </c>
    </row>
    <row r="15" spans="1:20" x14ac:dyDescent="0.25">
      <c r="A15" s="8"/>
      <c r="B15" s="24" t="s">
        <v>19</v>
      </c>
      <c r="C15" s="45">
        <v>33830</v>
      </c>
      <c r="D15" s="45">
        <v>143367</v>
      </c>
      <c r="E15" s="18">
        <f t="shared" si="0"/>
        <v>-76.403216918816739</v>
      </c>
      <c r="F15" s="18">
        <f t="shared" si="1"/>
        <v>1.3429303430803956</v>
      </c>
      <c r="G15" s="45">
        <v>745</v>
      </c>
      <c r="H15" s="46">
        <v>-85.1</v>
      </c>
      <c r="I15" s="45">
        <v>5128</v>
      </c>
      <c r="J15" s="46">
        <v>-76.900000000000006</v>
      </c>
      <c r="K15" s="45">
        <v>7184</v>
      </c>
      <c r="L15" s="46">
        <v>-78.3</v>
      </c>
      <c r="M15" s="45">
        <v>3303</v>
      </c>
      <c r="N15" s="46">
        <v>-82.9</v>
      </c>
      <c r="O15" s="45">
        <v>1151</v>
      </c>
      <c r="P15" s="46">
        <v>-86.6</v>
      </c>
      <c r="Q15" s="45">
        <v>319</v>
      </c>
      <c r="R15" s="46">
        <v>-91.8</v>
      </c>
      <c r="S15" s="45">
        <v>16000</v>
      </c>
      <c r="T15" s="46">
        <v>-68.8</v>
      </c>
    </row>
    <row r="16" spans="1:20" x14ac:dyDescent="0.25">
      <c r="A16" s="8"/>
      <c r="B16" s="24" t="s">
        <v>17</v>
      </c>
      <c r="C16" s="45">
        <v>18009</v>
      </c>
      <c r="D16" s="45">
        <v>246142</v>
      </c>
      <c r="E16" s="18">
        <f t="shared" si="0"/>
        <v>-92.683491643035325</v>
      </c>
      <c r="F16" s="18">
        <f t="shared" si="1"/>
        <v>0.71489306971725819</v>
      </c>
      <c r="G16" s="45">
        <v>1068</v>
      </c>
      <c r="H16" s="46">
        <v>-97.1</v>
      </c>
      <c r="I16" s="45">
        <v>3731</v>
      </c>
      <c r="J16" s="46">
        <v>-92.6</v>
      </c>
      <c r="K16" s="45">
        <v>3841</v>
      </c>
      <c r="L16" s="46">
        <v>-90.9</v>
      </c>
      <c r="M16" s="45">
        <v>2824</v>
      </c>
      <c r="N16" s="46">
        <v>-93.7</v>
      </c>
      <c r="O16" s="45">
        <v>2203</v>
      </c>
      <c r="P16" s="46">
        <v>-93.6</v>
      </c>
      <c r="Q16" s="45">
        <v>1284</v>
      </c>
      <c r="R16" s="46">
        <v>-94.1</v>
      </c>
      <c r="S16" s="45">
        <v>3058</v>
      </c>
      <c r="T16" s="46">
        <v>-79.7</v>
      </c>
    </row>
    <row r="17" spans="1:20" s="4" customFormat="1" x14ac:dyDescent="0.25">
      <c r="A17" s="8"/>
      <c r="B17" s="24" t="s">
        <v>20</v>
      </c>
      <c r="C17" s="45">
        <v>21476</v>
      </c>
      <c r="D17" s="45">
        <v>113599</v>
      </c>
      <c r="E17" s="18">
        <f t="shared" si="0"/>
        <v>-81.094904004436657</v>
      </c>
      <c r="F17" s="18">
        <f t="shared" si="1"/>
        <v>0.85252060443377409</v>
      </c>
      <c r="G17" s="45">
        <v>2908</v>
      </c>
      <c r="H17" s="46">
        <v>-80.7</v>
      </c>
      <c r="I17" s="45">
        <v>4241</v>
      </c>
      <c r="J17" s="46">
        <v>-80.3</v>
      </c>
      <c r="K17" s="45">
        <v>6501</v>
      </c>
      <c r="L17" s="46">
        <v>-81</v>
      </c>
      <c r="M17" s="45">
        <v>4541</v>
      </c>
      <c r="N17" s="46">
        <v>-82.2</v>
      </c>
      <c r="O17" s="45">
        <v>2248</v>
      </c>
      <c r="P17" s="46">
        <v>-81.5</v>
      </c>
      <c r="Q17" s="45">
        <v>969</v>
      </c>
      <c r="R17" s="46">
        <v>-77.900000000000006</v>
      </c>
      <c r="S17" s="45">
        <v>68</v>
      </c>
      <c r="T17" s="46">
        <v>-86.1</v>
      </c>
    </row>
    <row r="18" spans="1:20" x14ac:dyDescent="0.25">
      <c r="A18" s="8"/>
      <c r="B18" s="24" t="s">
        <v>22</v>
      </c>
      <c r="C18" s="45">
        <v>15773</v>
      </c>
      <c r="D18" s="45">
        <v>88276</v>
      </c>
      <c r="E18" s="18">
        <f t="shared" si="0"/>
        <v>-82.132176355974437</v>
      </c>
      <c r="F18" s="18">
        <f t="shared" si="1"/>
        <v>0.62613184455829374</v>
      </c>
      <c r="G18" s="45">
        <v>530</v>
      </c>
      <c r="H18" s="46">
        <v>-90.3</v>
      </c>
      <c r="I18" s="45">
        <v>4769</v>
      </c>
      <c r="J18" s="46">
        <v>-80.599999999999994</v>
      </c>
      <c r="K18" s="45">
        <v>5039</v>
      </c>
      <c r="L18" s="46">
        <v>-82.2</v>
      </c>
      <c r="M18" s="45">
        <v>2720</v>
      </c>
      <c r="N18" s="46">
        <v>-81.5</v>
      </c>
      <c r="O18" s="45">
        <v>1114</v>
      </c>
      <c r="P18" s="46">
        <v>-80.599999999999994</v>
      </c>
      <c r="Q18" s="45">
        <v>607</v>
      </c>
      <c r="R18" s="46">
        <v>-81.400000000000006</v>
      </c>
      <c r="S18" s="45">
        <v>994</v>
      </c>
      <c r="T18" s="46">
        <v>-84</v>
      </c>
    </row>
    <row r="19" spans="1:20" x14ac:dyDescent="0.25">
      <c r="A19" s="8"/>
      <c r="B19" s="24" t="s">
        <v>21</v>
      </c>
      <c r="C19" s="45">
        <v>43406</v>
      </c>
      <c r="D19" s="45">
        <v>73722</v>
      </c>
      <c r="E19" s="18">
        <f t="shared" si="0"/>
        <v>-41.122053118472103</v>
      </c>
      <c r="F19" s="18">
        <f t="shared" si="1"/>
        <v>1.7230633896466938</v>
      </c>
      <c r="G19" s="45">
        <v>149</v>
      </c>
      <c r="H19" s="46">
        <v>-89.6</v>
      </c>
      <c r="I19" s="45">
        <v>6336</v>
      </c>
      <c r="J19" s="46">
        <v>-60.5</v>
      </c>
      <c r="K19" s="45">
        <v>7432</v>
      </c>
      <c r="L19" s="46">
        <v>-44.8</v>
      </c>
      <c r="M19" s="45">
        <v>2869</v>
      </c>
      <c r="N19" s="46">
        <v>-43.9</v>
      </c>
      <c r="O19" s="45">
        <v>777</v>
      </c>
      <c r="P19" s="46">
        <v>-67.2</v>
      </c>
      <c r="Q19" s="45">
        <v>84</v>
      </c>
      <c r="R19" s="46">
        <v>-90.3</v>
      </c>
      <c r="S19" s="45">
        <v>25759</v>
      </c>
      <c r="T19" s="46">
        <v>-25.2</v>
      </c>
    </row>
    <row r="20" spans="1:20" x14ac:dyDescent="0.25">
      <c r="A20" s="8"/>
      <c r="B20" s="24" t="s">
        <v>23</v>
      </c>
      <c r="C20" s="45">
        <v>10240</v>
      </c>
      <c r="D20" s="45">
        <v>52966</v>
      </c>
      <c r="E20" s="18">
        <f t="shared" si="0"/>
        <v>-80.666842880338336</v>
      </c>
      <c r="F20" s="18">
        <f t="shared" si="1"/>
        <v>0.40649147836663463</v>
      </c>
      <c r="G20" s="45">
        <v>838</v>
      </c>
      <c r="H20" s="46">
        <v>-87.8</v>
      </c>
      <c r="I20" s="45">
        <v>2850</v>
      </c>
      <c r="J20" s="46">
        <v>-80</v>
      </c>
      <c r="K20" s="45">
        <v>2366</v>
      </c>
      <c r="L20" s="46">
        <v>-80.099999999999994</v>
      </c>
      <c r="M20" s="45">
        <v>1622</v>
      </c>
      <c r="N20" s="46">
        <v>-79.099999999999994</v>
      </c>
      <c r="O20" s="45">
        <v>903</v>
      </c>
      <c r="P20" s="46">
        <v>-82.2</v>
      </c>
      <c r="Q20" s="45">
        <v>631</v>
      </c>
      <c r="R20" s="46">
        <v>-81.7</v>
      </c>
      <c r="S20" s="45">
        <v>1030</v>
      </c>
      <c r="T20" s="46">
        <v>-72</v>
      </c>
    </row>
    <row r="21" spans="1:20" x14ac:dyDescent="0.25">
      <c r="A21" s="8"/>
      <c r="B21" s="24" t="s">
        <v>119</v>
      </c>
      <c r="C21" s="45">
        <v>10725</v>
      </c>
      <c r="D21" s="45">
        <v>41734</v>
      </c>
      <c r="E21" s="18">
        <f t="shared" si="0"/>
        <v>-74.301528729573008</v>
      </c>
      <c r="F21" s="18">
        <f t="shared" si="1"/>
        <v>0.42574424858224191</v>
      </c>
      <c r="G21" s="45">
        <v>560</v>
      </c>
      <c r="H21" s="46">
        <v>-83.4</v>
      </c>
      <c r="I21" s="45">
        <v>5354</v>
      </c>
      <c r="J21" s="46">
        <v>-72.7</v>
      </c>
      <c r="K21" s="45">
        <v>3258</v>
      </c>
      <c r="L21" s="46">
        <v>-71.5</v>
      </c>
      <c r="M21" s="45">
        <v>672</v>
      </c>
      <c r="N21" s="46">
        <v>-76.8</v>
      </c>
      <c r="O21" s="45">
        <v>365</v>
      </c>
      <c r="P21" s="46">
        <v>-82</v>
      </c>
      <c r="Q21" s="45">
        <v>270</v>
      </c>
      <c r="R21" s="46">
        <v>-84.2</v>
      </c>
      <c r="S21" s="45">
        <v>246</v>
      </c>
      <c r="T21" s="46">
        <v>-65.8</v>
      </c>
    </row>
    <row r="22" spans="1:20" x14ac:dyDescent="0.25">
      <c r="A22" s="8"/>
      <c r="B22" s="24" t="s">
        <v>24</v>
      </c>
      <c r="C22" s="45">
        <v>3841</v>
      </c>
      <c r="D22" s="45">
        <v>35054</v>
      </c>
      <c r="E22" s="18">
        <f t="shared" si="0"/>
        <v>-89.042619957779422</v>
      </c>
      <c r="F22" s="18">
        <f t="shared" si="1"/>
        <v>0.15247400082092225</v>
      </c>
      <c r="G22" s="45">
        <v>652</v>
      </c>
      <c r="H22" s="46">
        <v>-90.6</v>
      </c>
      <c r="I22" s="45">
        <v>927</v>
      </c>
      <c r="J22" s="46">
        <v>-90.2</v>
      </c>
      <c r="K22" s="45">
        <v>975</v>
      </c>
      <c r="L22" s="46">
        <v>-89.1</v>
      </c>
      <c r="M22" s="45">
        <v>517</v>
      </c>
      <c r="N22" s="46">
        <v>-89.3</v>
      </c>
      <c r="O22" s="45">
        <v>264</v>
      </c>
      <c r="P22" s="46">
        <v>-91.5</v>
      </c>
      <c r="Q22" s="45">
        <v>145</v>
      </c>
      <c r="R22" s="46">
        <v>-88.5</v>
      </c>
      <c r="S22" s="45">
        <v>361</v>
      </c>
      <c r="T22" s="46">
        <v>-37.299999999999997</v>
      </c>
    </row>
    <row r="23" spans="1:20" x14ac:dyDescent="0.25">
      <c r="A23" s="8"/>
      <c r="B23" s="24" t="s">
        <v>25</v>
      </c>
      <c r="C23" s="45">
        <v>6560</v>
      </c>
      <c r="D23" s="45">
        <v>31293</v>
      </c>
      <c r="E23" s="18">
        <f t="shared" si="0"/>
        <v>-79.036845300866005</v>
      </c>
      <c r="F23" s="18">
        <f t="shared" si="1"/>
        <v>0.26040860332862531</v>
      </c>
      <c r="G23" s="45">
        <v>124</v>
      </c>
      <c r="H23" s="46">
        <v>-89.1</v>
      </c>
      <c r="I23" s="45">
        <v>776</v>
      </c>
      <c r="J23" s="46">
        <v>-85</v>
      </c>
      <c r="K23" s="45">
        <v>739</v>
      </c>
      <c r="L23" s="46">
        <v>-87.8</v>
      </c>
      <c r="M23" s="45">
        <v>525</v>
      </c>
      <c r="N23" s="46">
        <v>-86.8</v>
      </c>
      <c r="O23" s="45">
        <v>217</v>
      </c>
      <c r="P23" s="46">
        <v>-88.4</v>
      </c>
      <c r="Q23" s="45">
        <v>63</v>
      </c>
      <c r="R23" s="46">
        <v>-93.7</v>
      </c>
      <c r="S23" s="45">
        <v>4116</v>
      </c>
      <c r="T23" s="46">
        <v>-65.900000000000006</v>
      </c>
    </row>
    <row r="24" spans="1:20" x14ac:dyDescent="0.25">
      <c r="A24" s="8"/>
      <c r="B24" s="24" t="s">
        <v>26</v>
      </c>
      <c r="C24" s="45">
        <v>5070</v>
      </c>
      <c r="D24" s="45">
        <v>18338</v>
      </c>
      <c r="E24" s="18">
        <f t="shared" si="0"/>
        <v>-72.352492092921807</v>
      </c>
      <c r="F24" s="18">
        <f t="shared" si="1"/>
        <v>0.20126091751160527</v>
      </c>
      <c r="G24" s="45">
        <v>28</v>
      </c>
      <c r="H24" s="46">
        <v>-91.8</v>
      </c>
      <c r="I24" s="45">
        <v>1302</v>
      </c>
      <c r="J24" s="46">
        <v>-78.900000000000006</v>
      </c>
      <c r="K24" s="45">
        <v>1960</v>
      </c>
      <c r="L24" s="46">
        <v>-69.400000000000006</v>
      </c>
      <c r="M24" s="45">
        <v>492</v>
      </c>
      <c r="N24" s="46">
        <v>-72.2</v>
      </c>
      <c r="O24" s="45">
        <v>56</v>
      </c>
      <c r="P24" s="46">
        <v>-92.7</v>
      </c>
      <c r="Q24" s="45">
        <v>24</v>
      </c>
      <c r="R24" s="46">
        <v>-90.6</v>
      </c>
      <c r="S24" s="45">
        <v>1208</v>
      </c>
      <c r="T24" s="46">
        <v>-54.2</v>
      </c>
    </row>
    <row r="25" spans="1:20" x14ac:dyDescent="0.25">
      <c r="A25" s="8"/>
      <c r="B25" s="24" t="s">
        <v>29</v>
      </c>
      <c r="C25" s="45">
        <v>4530</v>
      </c>
      <c r="D25" s="45">
        <v>17952</v>
      </c>
      <c r="E25" s="18">
        <f t="shared" si="0"/>
        <v>-74.766042780748663</v>
      </c>
      <c r="F25" s="18">
        <f t="shared" si="1"/>
        <v>0.17982484345711475</v>
      </c>
      <c r="G25" s="45">
        <v>137</v>
      </c>
      <c r="H25" s="46">
        <v>-79</v>
      </c>
      <c r="I25" s="45">
        <v>1380</v>
      </c>
      <c r="J25" s="46">
        <v>-74.099999999999994</v>
      </c>
      <c r="K25" s="45">
        <v>1466</v>
      </c>
      <c r="L25" s="46">
        <v>-73.3</v>
      </c>
      <c r="M25" s="45">
        <v>369</v>
      </c>
      <c r="N25" s="46">
        <v>-82.7</v>
      </c>
      <c r="O25" s="45">
        <v>80</v>
      </c>
      <c r="P25" s="46">
        <v>-91.9</v>
      </c>
      <c r="Q25" s="45">
        <v>25</v>
      </c>
      <c r="R25" s="46">
        <v>-91</v>
      </c>
      <c r="S25" s="45">
        <v>1073</v>
      </c>
      <c r="T25" s="46">
        <v>-65.2</v>
      </c>
    </row>
    <row r="26" spans="1:20" x14ac:dyDescent="0.25">
      <c r="A26" s="8"/>
      <c r="B26" s="24" t="s">
        <v>28</v>
      </c>
      <c r="C26" s="45">
        <v>3603</v>
      </c>
      <c r="D26" s="45">
        <v>13721</v>
      </c>
      <c r="E26" s="18">
        <f t="shared" si="0"/>
        <v>-73.740980978062836</v>
      </c>
      <c r="F26" s="18">
        <f t="shared" si="1"/>
        <v>0.14302624966357272</v>
      </c>
      <c r="G26" s="45">
        <v>233</v>
      </c>
      <c r="H26" s="46">
        <v>-70.599999999999994</v>
      </c>
      <c r="I26" s="45">
        <v>1040</v>
      </c>
      <c r="J26" s="46">
        <v>-75.2</v>
      </c>
      <c r="K26" s="45">
        <v>1312</v>
      </c>
      <c r="L26" s="46">
        <v>-71.3</v>
      </c>
      <c r="M26" s="45">
        <v>462</v>
      </c>
      <c r="N26" s="46">
        <v>-79</v>
      </c>
      <c r="O26" s="45">
        <v>214</v>
      </c>
      <c r="P26" s="46">
        <v>-79.8</v>
      </c>
      <c r="Q26" s="45">
        <v>60</v>
      </c>
      <c r="R26" s="46">
        <v>-80.3</v>
      </c>
      <c r="S26" s="45">
        <v>282</v>
      </c>
      <c r="T26" s="46">
        <v>-52.7</v>
      </c>
    </row>
    <row r="27" spans="1:20" x14ac:dyDescent="0.25">
      <c r="A27" s="8"/>
      <c r="B27" s="24" t="s">
        <v>27</v>
      </c>
      <c r="C27" s="45">
        <v>1445</v>
      </c>
      <c r="D27" s="45">
        <v>17102</v>
      </c>
      <c r="E27" s="18">
        <f t="shared" si="0"/>
        <v>-91.550695825049701</v>
      </c>
      <c r="F27" s="18">
        <f t="shared" si="1"/>
        <v>5.7361346312479203E-2</v>
      </c>
      <c r="G27" s="45">
        <v>73</v>
      </c>
      <c r="H27" s="46">
        <v>-93</v>
      </c>
      <c r="I27" s="45">
        <v>274</v>
      </c>
      <c r="J27" s="46">
        <v>-89.4</v>
      </c>
      <c r="K27" s="45">
        <v>254</v>
      </c>
      <c r="L27" s="46">
        <v>-91</v>
      </c>
      <c r="M27" s="45">
        <v>302</v>
      </c>
      <c r="N27" s="46">
        <v>-90.8</v>
      </c>
      <c r="O27" s="45">
        <v>202</v>
      </c>
      <c r="P27" s="46">
        <v>-92.4</v>
      </c>
      <c r="Q27" s="45">
        <v>294</v>
      </c>
      <c r="R27" s="46">
        <v>-93.6</v>
      </c>
      <c r="S27" s="45">
        <v>46</v>
      </c>
      <c r="T27" s="46">
        <v>-68.3</v>
      </c>
    </row>
    <row r="28" spans="1:20" x14ac:dyDescent="0.25">
      <c r="A28" s="8"/>
      <c r="B28" s="24" t="s">
        <v>30</v>
      </c>
      <c r="C28" s="45">
        <v>565</v>
      </c>
      <c r="D28" s="45">
        <v>4294</v>
      </c>
      <c r="E28" s="18">
        <f t="shared" si="0"/>
        <v>-86.842105263157904</v>
      </c>
      <c r="F28" s="18">
        <f t="shared" si="1"/>
        <v>2.2428484890346542E-2</v>
      </c>
      <c r="G28" s="45">
        <v>31</v>
      </c>
      <c r="H28" s="46">
        <v>-91.5</v>
      </c>
      <c r="I28" s="45">
        <v>148</v>
      </c>
      <c r="J28" s="46">
        <v>-80.3</v>
      </c>
      <c r="K28" s="45">
        <v>220</v>
      </c>
      <c r="L28" s="46">
        <v>-85.5</v>
      </c>
      <c r="M28" s="45">
        <v>81</v>
      </c>
      <c r="N28" s="46">
        <v>-89.6</v>
      </c>
      <c r="O28" s="45">
        <v>34</v>
      </c>
      <c r="P28" s="46">
        <v>-92.5</v>
      </c>
      <c r="Q28" s="45">
        <v>9</v>
      </c>
      <c r="R28" s="46">
        <v>-95.1</v>
      </c>
      <c r="S28" s="45">
        <v>42</v>
      </c>
      <c r="T28" s="46">
        <v>-83</v>
      </c>
    </row>
    <row r="29" spans="1:20" x14ac:dyDescent="0.25">
      <c r="A29" s="8"/>
      <c r="B29" s="24" t="s">
        <v>31</v>
      </c>
      <c r="C29" s="45">
        <v>14101</v>
      </c>
      <c r="D29" s="45">
        <v>73929</v>
      </c>
      <c r="E29" s="18">
        <f t="shared" si="0"/>
        <v>-80.926294147087077</v>
      </c>
      <c r="F29" s="18">
        <f t="shared" si="1"/>
        <v>0.55975940785624179</v>
      </c>
      <c r="G29" s="45">
        <v>764</v>
      </c>
      <c r="H29" s="46">
        <v>-86</v>
      </c>
      <c r="I29" s="45">
        <v>5282</v>
      </c>
      <c r="J29" s="46">
        <v>-79</v>
      </c>
      <c r="K29" s="45">
        <v>4425</v>
      </c>
      <c r="L29" s="46">
        <v>-78.900000000000006</v>
      </c>
      <c r="M29" s="45">
        <v>1455</v>
      </c>
      <c r="N29" s="46">
        <v>-84.6</v>
      </c>
      <c r="O29" s="45">
        <v>620</v>
      </c>
      <c r="P29" s="46">
        <v>-87.5</v>
      </c>
      <c r="Q29" s="45">
        <v>253</v>
      </c>
      <c r="R29" s="46">
        <v>-88</v>
      </c>
      <c r="S29" s="45">
        <v>1302</v>
      </c>
      <c r="T29" s="46">
        <v>-77.8</v>
      </c>
    </row>
    <row r="30" spans="1:20" x14ac:dyDescent="0.25">
      <c r="A30" s="9"/>
      <c r="B30" s="24" t="s">
        <v>32</v>
      </c>
      <c r="C30" s="45">
        <v>1961360</v>
      </c>
      <c r="D30" s="45">
        <v>14590478</v>
      </c>
      <c r="E30" s="18">
        <f t="shared" si="0"/>
        <v>-86.55726015282022</v>
      </c>
      <c r="F30" s="18">
        <f t="shared" si="1"/>
        <v>77.858996680584241</v>
      </c>
      <c r="G30" s="45">
        <v>163784</v>
      </c>
      <c r="H30" s="46">
        <v>-88.1</v>
      </c>
      <c r="I30" s="45">
        <v>528820</v>
      </c>
      <c r="J30" s="46">
        <v>-86.3</v>
      </c>
      <c r="K30" s="45">
        <v>431522</v>
      </c>
      <c r="L30" s="46">
        <v>-87</v>
      </c>
      <c r="M30" s="45">
        <v>278084</v>
      </c>
      <c r="N30" s="46">
        <v>-87.3</v>
      </c>
      <c r="O30" s="45">
        <v>208491</v>
      </c>
      <c r="P30" s="46">
        <v>-88.2</v>
      </c>
      <c r="Q30" s="45">
        <v>132966</v>
      </c>
      <c r="R30" s="46">
        <v>-90.1</v>
      </c>
      <c r="S30" s="45">
        <v>217693</v>
      </c>
      <c r="T30" s="46">
        <v>-71.099999999999994</v>
      </c>
    </row>
    <row r="31" spans="1:20" x14ac:dyDescent="0.25">
      <c r="A31" s="10" t="s">
        <v>33</v>
      </c>
      <c r="B31" s="24" t="s">
        <v>34</v>
      </c>
      <c r="C31" s="45">
        <v>220417</v>
      </c>
      <c r="D31" s="45">
        <v>1044038</v>
      </c>
      <c r="E31" s="18">
        <f t="shared" si="0"/>
        <v>-78.888028979788089</v>
      </c>
      <c r="F31" s="18">
        <f t="shared" si="1"/>
        <v>8.7497687682752456</v>
      </c>
      <c r="G31" s="45">
        <v>19956</v>
      </c>
      <c r="H31" s="46">
        <v>-84.9</v>
      </c>
      <c r="I31" s="45">
        <v>29533</v>
      </c>
      <c r="J31" s="46">
        <v>-82.5</v>
      </c>
      <c r="K31" s="45">
        <v>28899</v>
      </c>
      <c r="L31" s="46">
        <v>-82.8</v>
      </c>
      <c r="M31" s="45">
        <v>23486</v>
      </c>
      <c r="N31" s="46">
        <v>-85.6</v>
      </c>
      <c r="O31" s="45">
        <v>27529</v>
      </c>
      <c r="P31" s="46">
        <v>-84.5</v>
      </c>
      <c r="Q31" s="45">
        <v>24031</v>
      </c>
      <c r="R31" s="46">
        <v>-85.8</v>
      </c>
      <c r="S31" s="45">
        <v>66983</v>
      </c>
      <c r="T31" s="46">
        <v>3.1</v>
      </c>
    </row>
    <row r="32" spans="1:20" x14ac:dyDescent="0.25">
      <c r="A32" s="8"/>
      <c r="B32" s="24" t="s">
        <v>35</v>
      </c>
      <c r="C32" s="45">
        <v>34734</v>
      </c>
      <c r="D32" s="45">
        <v>205408</v>
      </c>
      <c r="E32" s="18">
        <f t="shared" si="0"/>
        <v>-83.090239912759003</v>
      </c>
      <c r="F32" s="18">
        <f t="shared" si="1"/>
        <v>1.37881591890495</v>
      </c>
      <c r="G32" s="45">
        <v>2094</v>
      </c>
      <c r="H32" s="46">
        <v>-89.7</v>
      </c>
      <c r="I32" s="45">
        <v>5485</v>
      </c>
      <c r="J32" s="46">
        <v>-86.3</v>
      </c>
      <c r="K32" s="45">
        <v>5647</v>
      </c>
      <c r="L32" s="46">
        <v>-84.1</v>
      </c>
      <c r="M32" s="45">
        <v>4084</v>
      </c>
      <c r="N32" s="46">
        <v>-85.8</v>
      </c>
      <c r="O32" s="45">
        <v>5260</v>
      </c>
      <c r="P32" s="46">
        <v>-84.4</v>
      </c>
      <c r="Q32" s="45">
        <v>4457</v>
      </c>
      <c r="R32" s="46">
        <v>-85.9</v>
      </c>
      <c r="S32" s="45">
        <v>7707</v>
      </c>
      <c r="T32" s="46">
        <v>-51.2</v>
      </c>
    </row>
    <row r="33" spans="1:20" x14ac:dyDescent="0.25">
      <c r="A33" s="8"/>
      <c r="B33" s="24" t="s">
        <v>36</v>
      </c>
      <c r="C33" s="45">
        <v>3954</v>
      </c>
      <c r="D33" s="45">
        <v>23788</v>
      </c>
      <c r="E33" s="18">
        <f t="shared" si="0"/>
        <v>-83.378173869177743</v>
      </c>
      <c r="F33" s="18">
        <f t="shared" si="1"/>
        <v>0.15695969779899155</v>
      </c>
      <c r="G33" s="45">
        <v>327</v>
      </c>
      <c r="H33" s="46">
        <v>-83</v>
      </c>
      <c r="I33" s="45">
        <v>1023</v>
      </c>
      <c r="J33" s="46">
        <v>-80.3</v>
      </c>
      <c r="K33" s="45">
        <v>757</v>
      </c>
      <c r="L33" s="46">
        <v>-86.8</v>
      </c>
      <c r="M33" s="45">
        <v>451</v>
      </c>
      <c r="N33" s="46">
        <v>-86.9</v>
      </c>
      <c r="O33" s="45">
        <v>220</v>
      </c>
      <c r="P33" s="46">
        <v>-89</v>
      </c>
      <c r="Q33" s="45">
        <v>138</v>
      </c>
      <c r="R33" s="46">
        <v>-91.9</v>
      </c>
      <c r="S33" s="45">
        <v>1038</v>
      </c>
      <c r="T33" s="46">
        <v>-72.7</v>
      </c>
    </row>
    <row r="34" spans="1:20" x14ac:dyDescent="0.25">
      <c r="A34" s="8"/>
      <c r="B34" s="24" t="s">
        <v>37</v>
      </c>
      <c r="C34" s="45">
        <v>5726</v>
      </c>
      <c r="D34" s="45">
        <v>30481</v>
      </c>
      <c r="E34" s="18">
        <f t="shared" si="0"/>
        <v>-81.214527082444803</v>
      </c>
      <c r="F34" s="18">
        <f t="shared" si="1"/>
        <v>0.22730177784446776</v>
      </c>
      <c r="G34" s="45">
        <v>270</v>
      </c>
      <c r="H34" s="46">
        <v>-88.6</v>
      </c>
      <c r="I34" s="45">
        <v>1155</v>
      </c>
      <c r="J34" s="46">
        <v>-83.7</v>
      </c>
      <c r="K34" s="45">
        <v>863</v>
      </c>
      <c r="L34" s="46">
        <v>-86.3</v>
      </c>
      <c r="M34" s="45">
        <v>430</v>
      </c>
      <c r="N34" s="46">
        <v>-88.9</v>
      </c>
      <c r="O34" s="45">
        <v>355</v>
      </c>
      <c r="P34" s="46">
        <v>-88.4</v>
      </c>
      <c r="Q34" s="45">
        <v>191</v>
      </c>
      <c r="R34" s="46">
        <v>-91</v>
      </c>
      <c r="S34" s="45">
        <v>2462</v>
      </c>
      <c r="T34" s="46">
        <v>-56.5</v>
      </c>
    </row>
    <row r="35" spans="1:20" x14ac:dyDescent="0.25">
      <c r="A35" s="8"/>
      <c r="B35" s="24" t="s">
        <v>38</v>
      </c>
      <c r="C35" s="45">
        <v>6656</v>
      </c>
      <c r="D35" s="45">
        <v>41943</v>
      </c>
      <c r="E35" s="18">
        <f t="shared" si="0"/>
        <v>-84.130844240993724</v>
      </c>
      <c r="F35" s="18">
        <f t="shared" si="1"/>
        <v>0.2642194609383125</v>
      </c>
      <c r="G35" s="45">
        <v>438</v>
      </c>
      <c r="H35" s="46">
        <v>-83.3</v>
      </c>
      <c r="I35" s="45">
        <v>1821</v>
      </c>
      <c r="J35" s="46">
        <v>-82.1</v>
      </c>
      <c r="K35" s="45">
        <v>1496</v>
      </c>
      <c r="L35" s="46">
        <v>-84.6</v>
      </c>
      <c r="M35" s="45">
        <v>668</v>
      </c>
      <c r="N35" s="46">
        <v>-87.9</v>
      </c>
      <c r="O35" s="45">
        <v>502</v>
      </c>
      <c r="P35" s="46">
        <v>-86.7</v>
      </c>
      <c r="Q35" s="45">
        <v>320</v>
      </c>
      <c r="R35" s="46">
        <v>-89.2</v>
      </c>
      <c r="S35" s="45">
        <v>1411</v>
      </c>
      <c r="T35" s="46">
        <v>-80.2</v>
      </c>
    </row>
    <row r="36" spans="1:20" x14ac:dyDescent="0.25">
      <c r="A36" s="9"/>
      <c r="B36" s="24" t="s">
        <v>39</v>
      </c>
      <c r="C36" s="45">
        <v>271487</v>
      </c>
      <c r="D36" s="45">
        <v>1345658</v>
      </c>
      <c r="E36" s="18">
        <f t="shared" si="0"/>
        <v>-79.824962954926136</v>
      </c>
      <c r="F36" s="18">
        <f t="shared" si="1"/>
        <v>10.777065623761969</v>
      </c>
      <c r="G36" s="45">
        <v>23085</v>
      </c>
      <c r="H36" s="46">
        <v>-85.5</v>
      </c>
      <c r="I36" s="45">
        <v>39017</v>
      </c>
      <c r="J36" s="46">
        <v>-83.1</v>
      </c>
      <c r="K36" s="45">
        <v>37662</v>
      </c>
      <c r="L36" s="46">
        <v>-83.3</v>
      </c>
      <c r="M36" s="45">
        <v>29119</v>
      </c>
      <c r="N36" s="46">
        <v>-85.8</v>
      </c>
      <c r="O36" s="45">
        <v>33866</v>
      </c>
      <c r="P36" s="46">
        <v>-84.6</v>
      </c>
      <c r="Q36" s="45">
        <v>29137</v>
      </c>
      <c r="R36" s="46">
        <v>-86</v>
      </c>
      <c r="S36" s="45">
        <v>79601</v>
      </c>
      <c r="T36" s="46">
        <v>-18.3</v>
      </c>
    </row>
    <row r="37" spans="1:20" x14ac:dyDescent="0.25">
      <c r="A37" s="10" t="s">
        <v>40</v>
      </c>
      <c r="B37" s="24" t="s">
        <v>41</v>
      </c>
      <c r="C37" s="45">
        <v>73086</v>
      </c>
      <c r="D37" s="45">
        <v>343057</v>
      </c>
      <c r="E37" s="18">
        <f t="shared" si="0"/>
        <v>-78.695668649816213</v>
      </c>
      <c r="F37" s="18">
        <f t="shared" si="1"/>
        <v>2.9012535339749865</v>
      </c>
      <c r="G37" s="45">
        <v>5410</v>
      </c>
      <c r="H37" s="46">
        <v>-86.2</v>
      </c>
      <c r="I37" s="45">
        <v>11293</v>
      </c>
      <c r="J37" s="46">
        <v>-83.5</v>
      </c>
      <c r="K37" s="45">
        <v>13432</v>
      </c>
      <c r="L37" s="46">
        <v>-81.599999999999994</v>
      </c>
      <c r="M37" s="45">
        <v>9409</v>
      </c>
      <c r="N37" s="46">
        <v>-81.400000000000006</v>
      </c>
      <c r="O37" s="45">
        <v>6326</v>
      </c>
      <c r="P37" s="46">
        <v>-81.2</v>
      </c>
      <c r="Q37" s="45">
        <v>3573</v>
      </c>
      <c r="R37" s="46">
        <v>-80.3</v>
      </c>
      <c r="S37" s="45">
        <v>23643</v>
      </c>
      <c r="T37" s="46">
        <v>-60.7</v>
      </c>
    </row>
    <row r="38" spans="1:20" x14ac:dyDescent="0.25">
      <c r="A38" s="8"/>
      <c r="B38" s="24" t="s">
        <v>42</v>
      </c>
      <c r="C38" s="45">
        <v>20419</v>
      </c>
      <c r="D38" s="45">
        <v>143676</v>
      </c>
      <c r="E38" s="18">
        <f t="shared" si="0"/>
        <v>-85.788162253960294</v>
      </c>
      <c r="F38" s="18">
        <f t="shared" si="1"/>
        <v>0.81056147429378056</v>
      </c>
      <c r="G38" s="45">
        <v>1339</v>
      </c>
      <c r="H38" s="46">
        <v>-87.5</v>
      </c>
      <c r="I38" s="45">
        <v>4396</v>
      </c>
      <c r="J38" s="46">
        <v>-85</v>
      </c>
      <c r="K38" s="45">
        <v>3853</v>
      </c>
      <c r="L38" s="46">
        <v>-85.8</v>
      </c>
      <c r="M38" s="45">
        <v>2822</v>
      </c>
      <c r="N38" s="46">
        <v>-87.3</v>
      </c>
      <c r="O38" s="45">
        <v>2851</v>
      </c>
      <c r="P38" s="46">
        <v>-87.8</v>
      </c>
      <c r="Q38" s="45">
        <v>2289</v>
      </c>
      <c r="R38" s="46">
        <v>-89.1</v>
      </c>
      <c r="S38" s="45">
        <v>2869</v>
      </c>
      <c r="T38" s="46">
        <v>-71.2</v>
      </c>
    </row>
    <row r="39" spans="1:20" x14ac:dyDescent="0.25">
      <c r="A39" s="8"/>
      <c r="B39" s="24" t="s">
        <v>43</v>
      </c>
      <c r="C39" s="45">
        <v>24128</v>
      </c>
      <c r="D39" s="45">
        <v>120730</v>
      </c>
      <c r="E39" s="18">
        <f t="shared" si="0"/>
        <v>-80.014909301747707</v>
      </c>
      <c r="F39" s="18">
        <f t="shared" si="1"/>
        <v>0.95779554590138294</v>
      </c>
      <c r="G39" s="45">
        <v>925</v>
      </c>
      <c r="H39" s="46">
        <v>-90.4</v>
      </c>
      <c r="I39" s="45">
        <v>3794</v>
      </c>
      <c r="J39" s="46">
        <v>-83.9</v>
      </c>
      <c r="K39" s="45">
        <v>3122</v>
      </c>
      <c r="L39" s="46">
        <v>-87.1</v>
      </c>
      <c r="M39" s="45">
        <v>2399</v>
      </c>
      <c r="N39" s="46">
        <v>-88.1</v>
      </c>
      <c r="O39" s="45">
        <v>2698</v>
      </c>
      <c r="P39" s="46">
        <v>-87</v>
      </c>
      <c r="Q39" s="45">
        <v>1181</v>
      </c>
      <c r="R39" s="46">
        <v>-89.2</v>
      </c>
      <c r="S39" s="45">
        <v>10009</v>
      </c>
      <c r="T39" s="46">
        <v>-12.7</v>
      </c>
    </row>
    <row r="40" spans="1:20" x14ac:dyDescent="0.25">
      <c r="A40" s="8"/>
      <c r="B40" s="24" t="s">
        <v>44</v>
      </c>
      <c r="C40" s="45">
        <v>19371</v>
      </c>
      <c r="D40" s="45">
        <v>110794</v>
      </c>
      <c r="E40" s="18">
        <f t="shared" si="0"/>
        <v>-82.516201238334205</v>
      </c>
      <c r="F40" s="18">
        <f t="shared" si="1"/>
        <v>0.76895961205469532</v>
      </c>
      <c r="G40" s="45">
        <v>1415</v>
      </c>
      <c r="H40" s="46">
        <v>-88.4</v>
      </c>
      <c r="I40" s="45">
        <v>5059</v>
      </c>
      <c r="J40" s="46">
        <v>-82.8</v>
      </c>
      <c r="K40" s="45">
        <v>2665</v>
      </c>
      <c r="L40" s="46">
        <v>-87.4</v>
      </c>
      <c r="M40" s="45">
        <v>2058</v>
      </c>
      <c r="N40" s="46">
        <v>-88.6</v>
      </c>
      <c r="O40" s="45">
        <v>1620</v>
      </c>
      <c r="P40" s="46">
        <v>-87.7</v>
      </c>
      <c r="Q40" s="45">
        <v>700</v>
      </c>
      <c r="R40" s="46">
        <v>-91.2</v>
      </c>
      <c r="S40" s="45">
        <v>5854</v>
      </c>
      <c r="T40" s="46">
        <v>-33.5</v>
      </c>
    </row>
    <row r="41" spans="1:20" x14ac:dyDescent="0.25">
      <c r="A41" s="8"/>
      <c r="B41" s="24" t="s">
        <v>45</v>
      </c>
      <c r="C41" s="45">
        <v>6455</v>
      </c>
      <c r="D41" s="45">
        <v>49344</v>
      </c>
      <c r="E41" s="18">
        <f t="shared" si="0"/>
        <v>-86.918369001297009</v>
      </c>
      <c r="F41" s="18">
        <f t="shared" si="1"/>
        <v>0.25624047781802994</v>
      </c>
      <c r="G41" s="45">
        <v>233</v>
      </c>
      <c r="H41" s="46">
        <v>-88.8</v>
      </c>
      <c r="I41" s="45">
        <v>995</v>
      </c>
      <c r="J41" s="46">
        <v>-86.9</v>
      </c>
      <c r="K41" s="45">
        <v>1109</v>
      </c>
      <c r="L41" s="46">
        <v>-88.9</v>
      </c>
      <c r="M41" s="45">
        <v>1120</v>
      </c>
      <c r="N41" s="46">
        <v>-89</v>
      </c>
      <c r="O41" s="45">
        <v>850</v>
      </c>
      <c r="P41" s="46">
        <v>-87.7</v>
      </c>
      <c r="Q41" s="45">
        <v>352</v>
      </c>
      <c r="R41" s="46">
        <v>-88.6</v>
      </c>
      <c r="S41" s="45">
        <v>1796</v>
      </c>
      <c r="T41" s="46">
        <v>-81.099999999999994</v>
      </c>
    </row>
    <row r="42" spans="1:20" x14ac:dyDescent="0.25">
      <c r="A42" s="8"/>
      <c r="B42" s="24" t="s">
        <v>46</v>
      </c>
      <c r="C42" s="45">
        <v>12521</v>
      </c>
      <c r="D42" s="45">
        <v>39138</v>
      </c>
      <c r="E42" s="18">
        <f t="shared" si="0"/>
        <v>-68.008073994583256</v>
      </c>
      <c r="F42" s="18">
        <f t="shared" si="1"/>
        <v>0.49703904303013996</v>
      </c>
      <c r="G42" s="45">
        <v>234</v>
      </c>
      <c r="H42" s="46">
        <v>-92.7</v>
      </c>
      <c r="I42" s="45">
        <v>1124</v>
      </c>
      <c r="J42" s="46">
        <v>-86.7</v>
      </c>
      <c r="K42" s="45">
        <v>755</v>
      </c>
      <c r="L42" s="46">
        <v>-87.5</v>
      </c>
      <c r="M42" s="45">
        <v>666</v>
      </c>
      <c r="N42" s="46">
        <v>-89.5</v>
      </c>
      <c r="O42" s="45">
        <v>726</v>
      </c>
      <c r="P42" s="46">
        <v>-88.4</v>
      </c>
      <c r="Q42" s="45">
        <v>398</v>
      </c>
      <c r="R42" s="46">
        <v>-88.2</v>
      </c>
      <c r="S42" s="45">
        <v>8618</v>
      </c>
      <c r="T42" s="46">
        <v>55.2</v>
      </c>
    </row>
    <row r="43" spans="1:20" x14ac:dyDescent="0.25">
      <c r="A43" s="8"/>
      <c r="B43" s="24" t="s">
        <v>47</v>
      </c>
      <c r="C43" s="45">
        <v>11568</v>
      </c>
      <c r="D43" s="45">
        <v>27667</v>
      </c>
      <c r="E43" s="18">
        <f t="shared" si="0"/>
        <v>-58.188455560776376</v>
      </c>
      <c r="F43" s="18">
        <f t="shared" si="1"/>
        <v>0.45920834196730759</v>
      </c>
      <c r="G43" s="45">
        <v>292</v>
      </c>
      <c r="H43" s="46">
        <v>-65.7</v>
      </c>
      <c r="I43" s="45">
        <v>1306</v>
      </c>
      <c r="J43" s="46">
        <v>-65.099999999999994</v>
      </c>
      <c r="K43" s="45">
        <v>1455</v>
      </c>
      <c r="L43" s="46">
        <v>-59.4</v>
      </c>
      <c r="M43" s="45">
        <v>889</v>
      </c>
      <c r="N43" s="46">
        <v>-58.1</v>
      </c>
      <c r="O43" s="45">
        <v>530</v>
      </c>
      <c r="P43" s="46">
        <v>-60.2</v>
      </c>
      <c r="Q43" s="45">
        <v>178</v>
      </c>
      <c r="R43" s="46">
        <v>-55.7</v>
      </c>
      <c r="S43" s="45">
        <v>6918</v>
      </c>
      <c r="T43" s="46">
        <v>-55.8</v>
      </c>
    </row>
    <row r="44" spans="1:20" x14ac:dyDescent="0.25">
      <c r="A44" s="8"/>
      <c r="B44" s="24" t="s">
        <v>49</v>
      </c>
      <c r="C44" s="45">
        <v>3649</v>
      </c>
      <c r="D44" s="45">
        <v>30656</v>
      </c>
      <c r="E44" s="18">
        <f t="shared" si="0"/>
        <v>-88.096946764091854</v>
      </c>
      <c r="F44" s="18">
        <f t="shared" si="1"/>
        <v>0.14485228560154784</v>
      </c>
      <c r="G44" s="45">
        <v>176</v>
      </c>
      <c r="H44" s="46">
        <v>-91.5</v>
      </c>
      <c r="I44" s="45">
        <v>980</v>
      </c>
      <c r="J44" s="46">
        <v>-86.2</v>
      </c>
      <c r="K44" s="45">
        <v>786</v>
      </c>
      <c r="L44" s="46">
        <v>-89.7</v>
      </c>
      <c r="M44" s="45">
        <v>629</v>
      </c>
      <c r="N44" s="46">
        <v>-90</v>
      </c>
      <c r="O44" s="45">
        <v>293</v>
      </c>
      <c r="P44" s="46">
        <v>-91.8</v>
      </c>
      <c r="Q44" s="45">
        <v>176</v>
      </c>
      <c r="R44" s="46">
        <v>-91.2</v>
      </c>
      <c r="S44" s="45">
        <v>609</v>
      </c>
      <c r="T44" s="46">
        <v>-69.3</v>
      </c>
    </row>
    <row r="45" spans="1:20" x14ac:dyDescent="0.25">
      <c r="A45" s="8"/>
      <c r="B45" s="24" t="s">
        <v>48</v>
      </c>
      <c r="C45" s="45">
        <v>1507</v>
      </c>
      <c r="D45" s="45">
        <v>11770</v>
      </c>
      <c r="E45" s="18">
        <f t="shared" si="0"/>
        <v>-87.196261682242991</v>
      </c>
      <c r="F45" s="18">
        <f t="shared" si="1"/>
        <v>5.9822525185402188E-2</v>
      </c>
      <c r="G45" s="45">
        <v>76</v>
      </c>
      <c r="H45" s="46">
        <v>-93.8</v>
      </c>
      <c r="I45" s="45">
        <v>387</v>
      </c>
      <c r="J45" s="46">
        <v>-86.9</v>
      </c>
      <c r="K45" s="45">
        <v>282</v>
      </c>
      <c r="L45" s="46">
        <v>-86.4</v>
      </c>
      <c r="M45" s="45">
        <v>207</v>
      </c>
      <c r="N45" s="46">
        <v>-90</v>
      </c>
      <c r="O45" s="45">
        <v>245</v>
      </c>
      <c r="P45" s="46">
        <v>-87.3</v>
      </c>
      <c r="Q45" s="45">
        <v>158</v>
      </c>
      <c r="R45" s="46">
        <v>-85.7</v>
      </c>
      <c r="S45" s="45">
        <v>152</v>
      </c>
      <c r="T45" s="46">
        <v>-63</v>
      </c>
    </row>
    <row r="46" spans="1:20" x14ac:dyDescent="0.25">
      <c r="A46" s="8"/>
      <c r="B46" s="24" t="s">
        <v>50</v>
      </c>
      <c r="C46" s="45">
        <v>2188</v>
      </c>
      <c r="D46" s="45">
        <v>19709</v>
      </c>
      <c r="E46" s="18">
        <f t="shared" si="0"/>
        <v>-88.898472778933481</v>
      </c>
      <c r="F46" s="18">
        <f t="shared" si="1"/>
        <v>8.6855796354120773E-2</v>
      </c>
      <c r="G46" s="45">
        <v>155</v>
      </c>
      <c r="H46" s="46">
        <v>-92.2</v>
      </c>
      <c r="I46" s="45">
        <v>608</v>
      </c>
      <c r="J46" s="46">
        <v>-88.3</v>
      </c>
      <c r="K46" s="45">
        <v>409</v>
      </c>
      <c r="L46" s="46">
        <v>-88.2</v>
      </c>
      <c r="M46" s="45">
        <v>326</v>
      </c>
      <c r="N46" s="46">
        <v>-91</v>
      </c>
      <c r="O46" s="45">
        <v>300</v>
      </c>
      <c r="P46" s="46">
        <v>-90.3</v>
      </c>
      <c r="Q46" s="45">
        <v>166</v>
      </c>
      <c r="R46" s="46">
        <v>-90</v>
      </c>
      <c r="S46" s="45">
        <v>224</v>
      </c>
      <c r="T46" s="46">
        <v>-68.099999999999994</v>
      </c>
    </row>
    <row r="47" spans="1:20" x14ac:dyDescent="0.25">
      <c r="A47" s="8"/>
      <c r="B47" s="24" t="s">
        <v>54</v>
      </c>
      <c r="C47" s="45">
        <v>3200</v>
      </c>
      <c r="D47" s="45">
        <v>12781</v>
      </c>
      <c r="E47" s="18">
        <f t="shared" si="0"/>
        <v>-74.962835458884285</v>
      </c>
      <c r="F47" s="18">
        <f t="shared" si="1"/>
        <v>0.12702858698957334</v>
      </c>
      <c r="G47" s="45">
        <v>20</v>
      </c>
      <c r="H47" s="46">
        <v>-94.7</v>
      </c>
      <c r="I47" s="45">
        <v>291</v>
      </c>
      <c r="J47" s="46">
        <v>-82</v>
      </c>
      <c r="K47" s="45">
        <v>505</v>
      </c>
      <c r="L47" s="46">
        <v>-77.7</v>
      </c>
      <c r="M47" s="45">
        <v>314</v>
      </c>
      <c r="N47" s="46">
        <v>-77.599999999999994</v>
      </c>
      <c r="O47" s="45">
        <v>245</v>
      </c>
      <c r="P47" s="46">
        <v>-72.599999999999994</v>
      </c>
      <c r="Q47" s="45">
        <v>58</v>
      </c>
      <c r="R47" s="46">
        <v>-81.900000000000006</v>
      </c>
      <c r="S47" s="45">
        <v>1767</v>
      </c>
      <c r="T47" s="46">
        <v>-70.099999999999994</v>
      </c>
    </row>
    <row r="48" spans="1:20" x14ac:dyDescent="0.25">
      <c r="A48" s="8"/>
      <c r="B48" s="24" t="s">
        <v>51</v>
      </c>
      <c r="C48" s="45">
        <v>5563</v>
      </c>
      <c r="D48" s="45">
        <v>23913</v>
      </c>
      <c r="E48" s="18">
        <f t="shared" si="0"/>
        <v>-76.736503157278463</v>
      </c>
      <c r="F48" s="18">
        <f t="shared" si="1"/>
        <v>0.22083125919468641</v>
      </c>
      <c r="G48" s="45">
        <v>129</v>
      </c>
      <c r="H48" s="46">
        <v>-90</v>
      </c>
      <c r="I48" s="45">
        <v>621</v>
      </c>
      <c r="J48" s="46">
        <v>-86.9</v>
      </c>
      <c r="K48" s="45">
        <v>675</v>
      </c>
      <c r="L48" s="46">
        <v>-86.8</v>
      </c>
      <c r="M48" s="45">
        <v>472</v>
      </c>
      <c r="N48" s="46">
        <v>-85.2</v>
      </c>
      <c r="O48" s="45">
        <v>250</v>
      </c>
      <c r="P48" s="46">
        <v>-83.1</v>
      </c>
      <c r="Q48" s="45">
        <v>117</v>
      </c>
      <c r="R48" s="46">
        <v>-87.8</v>
      </c>
      <c r="S48" s="45">
        <v>3299</v>
      </c>
      <c r="T48" s="46">
        <v>-53.8</v>
      </c>
    </row>
    <row r="49" spans="1:20" x14ac:dyDescent="0.25">
      <c r="A49" s="8"/>
      <c r="B49" s="24" t="s">
        <v>55</v>
      </c>
      <c r="C49" s="45">
        <v>1884</v>
      </c>
      <c r="D49" s="45">
        <v>17847</v>
      </c>
      <c r="E49" s="18">
        <f t="shared" si="0"/>
        <v>-89.443603967053292</v>
      </c>
      <c r="F49" s="18">
        <f t="shared" si="1"/>
        <v>7.47880805901113E-2</v>
      </c>
      <c r="G49" s="45">
        <v>91</v>
      </c>
      <c r="H49" s="46">
        <v>-94.8</v>
      </c>
      <c r="I49" s="45">
        <v>597</v>
      </c>
      <c r="J49" s="46">
        <v>-86.2</v>
      </c>
      <c r="K49" s="45">
        <v>277</v>
      </c>
      <c r="L49" s="46">
        <v>-91.1</v>
      </c>
      <c r="M49" s="45">
        <v>216</v>
      </c>
      <c r="N49" s="46">
        <v>-92.5</v>
      </c>
      <c r="O49" s="45">
        <v>272</v>
      </c>
      <c r="P49" s="46">
        <v>-91.3</v>
      </c>
      <c r="Q49" s="45">
        <v>172</v>
      </c>
      <c r="R49" s="46">
        <v>-91.9</v>
      </c>
      <c r="S49" s="45">
        <v>259</v>
      </c>
      <c r="T49" s="46">
        <v>-54.9</v>
      </c>
    </row>
    <row r="50" spans="1:20" x14ac:dyDescent="0.25">
      <c r="A50" s="8"/>
      <c r="B50" s="24" t="s">
        <v>53</v>
      </c>
      <c r="C50" s="45">
        <v>3033</v>
      </c>
      <c r="D50" s="45">
        <v>13912</v>
      </c>
      <c r="E50" s="18">
        <f t="shared" si="0"/>
        <v>-78.198677400805067</v>
      </c>
      <c r="F50" s="18">
        <f t="shared" si="1"/>
        <v>0.12039928260605497</v>
      </c>
      <c r="G50" s="45">
        <v>76</v>
      </c>
      <c r="H50" s="46">
        <v>-91.1</v>
      </c>
      <c r="I50" s="45">
        <v>445</v>
      </c>
      <c r="J50" s="46">
        <v>-82.9</v>
      </c>
      <c r="K50" s="45">
        <v>238</v>
      </c>
      <c r="L50" s="46">
        <v>-87.4</v>
      </c>
      <c r="M50" s="45">
        <v>254</v>
      </c>
      <c r="N50" s="46">
        <v>-87.3</v>
      </c>
      <c r="O50" s="45">
        <v>218</v>
      </c>
      <c r="P50" s="46">
        <v>-86.1</v>
      </c>
      <c r="Q50" s="45">
        <v>94</v>
      </c>
      <c r="R50" s="46">
        <v>-86.2</v>
      </c>
      <c r="S50" s="45">
        <v>1708</v>
      </c>
      <c r="T50" s="46">
        <v>-60.4</v>
      </c>
    </row>
    <row r="51" spans="1:20" x14ac:dyDescent="0.25">
      <c r="A51" s="8"/>
      <c r="B51" s="24" t="s">
        <v>52</v>
      </c>
      <c r="C51" s="45">
        <v>2059</v>
      </c>
      <c r="D51" s="45">
        <v>13453</v>
      </c>
      <c r="E51" s="18">
        <f t="shared" si="0"/>
        <v>-84.694863599197205</v>
      </c>
      <c r="F51" s="18">
        <f t="shared" si="1"/>
        <v>8.1734956441103596E-2</v>
      </c>
      <c r="G51" s="45">
        <v>112</v>
      </c>
      <c r="H51" s="46">
        <v>-91.7</v>
      </c>
      <c r="I51" s="45">
        <v>548</v>
      </c>
      <c r="J51" s="46">
        <v>-83.7</v>
      </c>
      <c r="K51" s="45">
        <v>250</v>
      </c>
      <c r="L51" s="46">
        <v>-86.9</v>
      </c>
      <c r="M51" s="45">
        <v>312</v>
      </c>
      <c r="N51" s="46">
        <v>-87.3</v>
      </c>
      <c r="O51" s="45">
        <v>312</v>
      </c>
      <c r="P51" s="46">
        <v>-86</v>
      </c>
      <c r="Q51" s="45">
        <v>140</v>
      </c>
      <c r="R51" s="46">
        <v>-86.5</v>
      </c>
      <c r="S51" s="45">
        <v>385</v>
      </c>
      <c r="T51" s="46">
        <v>-65.3</v>
      </c>
    </row>
    <row r="52" spans="1:20" x14ac:dyDescent="0.25">
      <c r="A52" s="8"/>
      <c r="B52" s="24" t="s">
        <v>60</v>
      </c>
      <c r="C52" s="45">
        <v>1856</v>
      </c>
      <c r="D52" s="45">
        <v>11425</v>
      </c>
      <c r="E52" s="18">
        <f t="shared" si="0"/>
        <v>-83.754923413566743</v>
      </c>
      <c r="F52" s="18">
        <f t="shared" si="1"/>
        <v>7.3676580453952534E-2</v>
      </c>
      <c r="G52" s="45">
        <v>96</v>
      </c>
      <c r="H52" s="46">
        <v>-89.9</v>
      </c>
      <c r="I52" s="45">
        <v>302</v>
      </c>
      <c r="J52" s="46">
        <v>-87.1</v>
      </c>
      <c r="K52" s="45">
        <v>232</v>
      </c>
      <c r="L52" s="46">
        <v>-90.9</v>
      </c>
      <c r="M52" s="45">
        <v>216</v>
      </c>
      <c r="N52" s="46">
        <v>-89.4</v>
      </c>
      <c r="O52" s="45">
        <v>125</v>
      </c>
      <c r="P52" s="46">
        <v>-91.5</v>
      </c>
      <c r="Q52" s="45">
        <v>86</v>
      </c>
      <c r="R52" s="46">
        <v>-89.9</v>
      </c>
      <c r="S52" s="45">
        <v>799</v>
      </c>
      <c r="T52" s="46">
        <v>-35.700000000000003</v>
      </c>
    </row>
    <row r="53" spans="1:20" x14ac:dyDescent="0.25">
      <c r="A53" s="8"/>
      <c r="B53" s="24" t="s">
        <v>56</v>
      </c>
      <c r="C53" s="45">
        <v>2397</v>
      </c>
      <c r="D53" s="45">
        <v>12570</v>
      </c>
      <c r="E53" s="18">
        <f t="shared" si="0"/>
        <v>-80.930787589498806</v>
      </c>
      <c r="F53" s="18">
        <f t="shared" si="1"/>
        <v>9.5152350941877281E-2</v>
      </c>
      <c r="G53" s="45">
        <v>52</v>
      </c>
      <c r="H53" s="46">
        <v>-92.8</v>
      </c>
      <c r="I53" s="45">
        <v>445</v>
      </c>
      <c r="J53" s="46">
        <v>-84</v>
      </c>
      <c r="K53" s="45">
        <v>357</v>
      </c>
      <c r="L53" s="46">
        <v>-85.6</v>
      </c>
      <c r="M53" s="45">
        <v>251</v>
      </c>
      <c r="N53" s="46">
        <v>-88</v>
      </c>
      <c r="O53" s="45">
        <v>229</v>
      </c>
      <c r="P53" s="46">
        <v>-88</v>
      </c>
      <c r="Q53" s="45">
        <v>155</v>
      </c>
      <c r="R53" s="46">
        <v>-86.7</v>
      </c>
      <c r="S53" s="45">
        <v>908</v>
      </c>
      <c r="T53" s="46">
        <v>-36.1</v>
      </c>
    </row>
    <row r="54" spans="1:20" x14ac:dyDescent="0.25">
      <c r="A54" s="8"/>
      <c r="B54" s="24" t="s">
        <v>59</v>
      </c>
      <c r="C54" s="45">
        <v>2497</v>
      </c>
      <c r="D54" s="45">
        <v>14539</v>
      </c>
      <c r="E54" s="18">
        <f t="shared" si="0"/>
        <v>-82.825503817318932</v>
      </c>
      <c r="F54" s="18">
        <f t="shared" si="1"/>
        <v>9.912199428530144E-2</v>
      </c>
      <c r="G54" s="45">
        <v>119</v>
      </c>
      <c r="H54" s="46">
        <v>-88.8</v>
      </c>
      <c r="I54" s="45">
        <v>497</v>
      </c>
      <c r="J54" s="46">
        <v>-85.4</v>
      </c>
      <c r="K54" s="45">
        <v>265</v>
      </c>
      <c r="L54" s="46">
        <v>-89.8</v>
      </c>
      <c r="M54" s="45">
        <v>219</v>
      </c>
      <c r="N54" s="46">
        <v>-91.4</v>
      </c>
      <c r="O54" s="45">
        <v>252</v>
      </c>
      <c r="P54" s="46">
        <v>-89.4</v>
      </c>
      <c r="Q54" s="45">
        <v>110</v>
      </c>
      <c r="R54" s="46">
        <v>-91.4</v>
      </c>
      <c r="S54" s="45">
        <v>1035</v>
      </c>
      <c r="T54" s="46">
        <v>-19.100000000000001</v>
      </c>
    </row>
    <row r="55" spans="1:20" x14ac:dyDescent="0.25">
      <c r="A55" s="8"/>
      <c r="B55" s="24" t="s">
        <v>58</v>
      </c>
      <c r="C55" s="45">
        <v>3038</v>
      </c>
      <c r="D55" s="45">
        <v>9756</v>
      </c>
      <c r="E55" s="18">
        <f t="shared" si="0"/>
        <v>-68.860188601886023</v>
      </c>
      <c r="F55" s="18">
        <f t="shared" si="1"/>
        <v>0.12059776477322619</v>
      </c>
      <c r="G55" s="45">
        <v>46</v>
      </c>
      <c r="H55" s="46">
        <v>-86.1</v>
      </c>
      <c r="I55" s="45">
        <v>393</v>
      </c>
      <c r="J55" s="46">
        <v>-67.5</v>
      </c>
      <c r="K55" s="45">
        <v>686</v>
      </c>
      <c r="L55" s="46">
        <v>-67</v>
      </c>
      <c r="M55" s="45">
        <v>443</v>
      </c>
      <c r="N55" s="46">
        <v>-71.7</v>
      </c>
      <c r="O55" s="45">
        <v>245</v>
      </c>
      <c r="P55" s="46">
        <v>-77.900000000000006</v>
      </c>
      <c r="Q55" s="45">
        <v>177</v>
      </c>
      <c r="R55" s="46">
        <v>-74</v>
      </c>
      <c r="S55" s="45">
        <v>1048</v>
      </c>
      <c r="T55" s="46">
        <v>-62.3</v>
      </c>
    </row>
    <row r="56" spans="1:20" x14ac:dyDescent="0.25">
      <c r="A56" s="8"/>
      <c r="B56" s="24" t="s">
        <v>61</v>
      </c>
      <c r="C56" s="45">
        <v>1651</v>
      </c>
      <c r="D56" s="45">
        <v>6536</v>
      </c>
      <c r="E56" s="18">
        <f t="shared" si="0"/>
        <v>-74.739902080783367</v>
      </c>
      <c r="F56" s="18">
        <f t="shared" si="1"/>
        <v>6.5538811599932995E-2</v>
      </c>
      <c r="G56" s="45">
        <v>5</v>
      </c>
      <c r="H56" s="46">
        <v>-97.9</v>
      </c>
      <c r="I56" s="45">
        <v>127</v>
      </c>
      <c r="J56" s="46">
        <v>-83.8</v>
      </c>
      <c r="K56" s="45">
        <v>97</v>
      </c>
      <c r="L56" s="46">
        <v>-88.6</v>
      </c>
      <c r="M56" s="45">
        <v>139</v>
      </c>
      <c r="N56" s="46">
        <v>-83.6</v>
      </c>
      <c r="O56" s="45">
        <v>95</v>
      </c>
      <c r="P56" s="46">
        <v>-82.2</v>
      </c>
      <c r="Q56" s="45">
        <v>43</v>
      </c>
      <c r="R56" s="46">
        <v>-82.7</v>
      </c>
      <c r="S56" s="45">
        <v>1145</v>
      </c>
      <c r="T56" s="46">
        <v>-62.2</v>
      </c>
    </row>
    <row r="57" spans="1:20" x14ac:dyDescent="0.25">
      <c r="A57" s="8"/>
      <c r="B57" s="24" t="s">
        <v>62</v>
      </c>
      <c r="C57" s="45">
        <v>2047</v>
      </c>
      <c r="D57" s="45">
        <v>5962</v>
      </c>
      <c r="E57" s="18">
        <f t="shared" si="0"/>
        <v>-65.665883931566583</v>
      </c>
      <c r="F57" s="18">
        <f t="shared" si="1"/>
        <v>8.125859923989269E-2</v>
      </c>
      <c r="G57" s="45">
        <v>28</v>
      </c>
      <c r="H57" s="46">
        <v>-65</v>
      </c>
      <c r="I57" s="45">
        <v>229</v>
      </c>
      <c r="J57" s="46">
        <v>-64.7</v>
      </c>
      <c r="K57" s="45">
        <v>305</v>
      </c>
      <c r="L57" s="46">
        <v>-66.8</v>
      </c>
      <c r="M57" s="45">
        <v>307</v>
      </c>
      <c r="N57" s="46">
        <v>-60.7</v>
      </c>
      <c r="O57" s="45">
        <v>191</v>
      </c>
      <c r="P57" s="46">
        <v>-60.8</v>
      </c>
      <c r="Q57" s="45">
        <v>77</v>
      </c>
      <c r="R57" s="46">
        <v>-60.1</v>
      </c>
      <c r="S57" s="45">
        <v>910</v>
      </c>
      <c r="T57" s="46">
        <v>-68.099999999999994</v>
      </c>
    </row>
    <row r="58" spans="1:20" x14ac:dyDescent="0.25">
      <c r="A58" s="8"/>
      <c r="B58" s="24" t="s">
        <v>57</v>
      </c>
      <c r="C58" s="45">
        <v>1631</v>
      </c>
      <c r="D58" s="45">
        <v>10211</v>
      </c>
      <c r="E58" s="18">
        <f t="shared" si="0"/>
        <v>-84.027029673881117</v>
      </c>
      <c r="F58" s="18">
        <f t="shared" si="1"/>
        <v>6.4744882931248152E-2</v>
      </c>
      <c r="G58" s="45">
        <v>46</v>
      </c>
      <c r="H58" s="46">
        <v>-91.3</v>
      </c>
      <c r="I58" s="45">
        <v>406</v>
      </c>
      <c r="J58" s="46">
        <v>-84.9</v>
      </c>
      <c r="K58" s="45">
        <v>414</v>
      </c>
      <c r="L58" s="46">
        <v>-82.4</v>
      </c>
      <c r="M58" s="45">
        <v>236</v>
      </c>
      <c r="N58" s="46">
        <v>-86.8</v>
      </c>
      <c r="O58" s="45">
        <v>148</v>
      </c>
      <c r="P58" s="46">
        <v>-88.6</v>
      </c>
      <c r="Q58" s="45">
        <v>85</v>
      </c>
      <c r="R58" s="46">
        <v>-89.6</v>
      </c>
      <c r="S58" s="45">
        <v>296</v>
      </c>
      <c r="T58" s="46">
        <v>-60.4</v>
      </c>
    </row>
    <row r="59" spans="1:20" x14ac:dyDescent="0.25">
      <c r="A59" s="8"/>
      <c r="B59" s="24" t="s">
        <v>63</v>
      </c>
      <c r="C59" s="45">
        <v>9163</v>
      </c>
      <c r="D59" s="45">
        <v>45810</v>
      </c>
      <c r="E59" s="18">
        <f t="shared" si="0"/>
        <v>-79.997817070508631</v>
      </c>
      <c r="F59" s="18">
        <f t="shared" si="1"/>
        <v>0.36373841955795638</v>
      </c>
      <c r="G59" s="45">
        <v>462</v>
      </c>
      <c r="H59" s="46">
        <v>-82.3</v>
      </c>
      <c r="I59" s="45">
        <v>1601</v>
      </c>
      <c r="J59" s="46">
        <v>-83.3</v>
      </c>
      <c r="K59" s="45">
        <v>1365</v>
      </c>
      <c r="L59" s="46">
        <v>-84.5</v>
      </c>
      <c r="M59" s="45">
        <v>855</v>
      </c>
      <c r="N59" s="46">
        <v>-86.8</v>
      </c>
      <c r="O59" s="45">
        <v>587</v>
      </c>
      <c r="P59" s="46">
        <v>-83.5</v>
      </c>
      <c r="Q59" s="45">
        <v>371</v>
      </c>
      <c r="R59" s="46">
        <v>-83.9</v>
      </c>
      <c r="S59" s="45">
        <v>3922</v>
      </c>
      <c r="T59" s="46">
        <v>-68.599999999999994</v>
      </c>
    </row>
    <row r="60" spans="1:20" x14ac:dyDescent="0.25">
      <c r="A60" s="9"/>
      <c r="B60" s="24" t="s">
        <v>64</v>
      </c>
      <c r="C60" s="45">
        <v>214911</v>
      </c>
      <c r="D60" s="45">
        <v>1095256</v>
      </c>
      <c r="E60" s="18">
        <f t="shared" si="0"/>
        <v>-80.378012081193802</v>
      </c>
      <c r="F60" s="18">
        <f t="shared" si="1"/>
        <v>8.5312002057863108</v>
      </c>
      <c r="G60" s="45">
        <v>11537</v>
      </c>
      <c r="H60" s="46">
        <v>-87.9</v>
      </c>
      <c r="I60" s="45">
        <v>36444</v>
      </c>
      <c r="J60" s="46">
        <v>-83.9</v>
      </c>
      <c r="K60" s="45">
        <v>33534</v>
      </c>
      <c r="L60" s="46">
        <v>-84.4</v>
      </c>
      <c r="M60" s="45">
        <v>24759</v>
      </c>
      <c r="N60" s="46">
        <v>-85.6</v>
      </c>
      <c r="O60" s="45">
        <v>19608</v>
      </c>
      <c r="P60" s="46">
        <v>-85.6</v>
      </c>
      <c r="Q60" s="45">
        <v>10856</v>
      </c>
      <c r="R60" s="46">
        <v>-86.8</v>
      </c>
      <c r="S60" s="45">
        <v>78173</v>
      </c>
      <c r="T60" s="46">
        <v>-53.8</v>
      </c>
    </row>
    <row r="61" spans="1:20" x14ac:dyDescent="0.25">
      <c r="A61" s="10" t="s">
        <v>65</v>
      </c>
      <c r="B61" s="24" t="s">
        <v>66</v>
      </c>
      <c r="C61" s="45">
        <v>23172</v>
      </c>
      <c r="D61" s="45">
        <v>173218</v>
      </c>
      <c r="E61" s="18">
        <f t="shared" si="0"/>
        <v>-86.622637370250203</v>
      </c>
      <c r="F61" s="18">
        <f t="shared" si="1"/>
        <v>0.91984575553824799</v>
      </c>
      <c r="G61" s="45">
        <v>3307</v>
      </c>
      <c r="H61" s="46">
        <v>-86.3</v>
      </c>
      <c r="I61" s="45">
        <v>6076</v>
      </c>
      <c r="J61" s="46">
        <v>-78.2</v>
      </c>
      <c r="K61" s="45">
        <v>3641</v>
      </c>
      <c r="L61" s="46">
        <v>-87.3</v>
      </c>
      <c r="M61" s="45">
        <v>3672</v>
      </c>
      <c r="N61" s="46">
        <v>-87.6</v>
      </c>
      <c r="O61" s="45">
        <v>3123</v>
      </c>
      <c r="P61" s="46">
        <v>-87.9</v>
      </c>
      <c r="Q61" s="45">
        <v>1882</v>
      </c>
      <c r="R61" s="46">
        <v>-94.3</v>
      </c>
      <c r="S61" s="45">
        <v>1471</v>
      </c>
      <c r="T61" s="46">
        <v>-67.2</v>
      </c>
    </row>
    <row r="62" spans="1:20" x14ac:dyDescent="0.25">
      <c r="A62" s="8"/>
      <c r="B62" s="24" t="s">
        <v>67</v>
      </c>
      <c r="C62" s="45">
        <v>6598</v>
      </c>
      <c r="D62" s="45">
        <v>38954</v>
      </c>
      <c r="E62" s="18">
        <f t="shared" si="0"/>
        <v>-83.062073214560755</v>
      </c>
      <c r="F62" s="18">
        <f t="shared" si="1"/>
        <v>0.26191706779912655</v>
      </c>
      <c r="G62" s="45">
        <v>715</v>
      </c>
      <c r="H62" s="46">
        <v>-85.4</v>
      </c>
      <c r="I62" s="45">
        <v>1298</v>
      </c>
      <c r="J62" s="46">
        <v>-81.599999999999994</v>
      </c>
      <c r="K62" s="45">
        <v>1123</v>
      </c>
      <c r="L62" s="46">
        <v>-84.2</v>
      </c>
      <c r="M62" s="45">
        <v>847</v>
      </c>
      <c r="N62" s="46">
        <v>-84.1</v>
      </c>
      <c r="O62" s="45">
        <v>893</v>
      </c>
      <c r="P62" s="46">
        <v>-86.3</v>
      </c>
      <c r="Q62" s="45">
        <v>569</v>
      </c>
      <c r="R62" s="46">
        <v>-90.8</v>
      </c>
      <c r="S62" s="45">
        <v>1153</v>
      </c>
      <c r="T62" s="46">
        <v>-38.6</v>
      </c>
    </row>
    <row r="63" spans="1:20" x14ac:dyDescent="0.25">
      <c r="A63" s="8"/>
      <c r="B63" s="24" t="s">
        <v>68</v>
      </c>
      <c r="C63" s="45">
        <v>684</v>
      </c>
      <c r="D63" s="45">
        <v>5819</v>
      </c>
      <c r="E63" s="18">
        <f t="shared" si="0"/>
        <v>-88.245402990204497</v>
      </c>
      <c r="F63" s="18">
        <f t="shared" si="1"/>
        <v>2.7152360469021301E-2</v>
      </c>
      <c r="G63" s="45">
        <v>18</v>
      </c>
      <c r="H63" s="46">
        <v>-96.2</v>
      </c>
      <c r="I63" s="45">
        <v>78</v>
      </c>
      <c r="J63" s="46">
        <v>-93.1</v>
      </c>
      <c r="K63" s="45">
        <v>78</v>
      </c>
      <c r="L63" s="46">
        <v>-94</v>
      </c>
      <c r="M63" s="45">
        <v>38</v>
      </c>
      <c r="N63" s="46">
        <v>-96.1</v>
      </c>
      <c r="O63" s="45">
        <v>38</v>
      </c>
      <c r="P63" s="46">
        <v>-94</v>
      </c>
      <c r="Q63" s="45">
        <v>19</v>
      </c>
      <c r="R63" s="46">
        <v>-93.9</v>
      </c>
      <c r="S63" s="45">
        <v>415</v>
      </c>
      <c r="T63" s="46">
        <v>-58.1</v>
      </c>
    </row>
    <row r="64" spans="1:20" x14ac:dyDescent="0.25">
      <c r="A64" s="9"/>
      <c r="B64" s="24" t="s">
        <v>69</v>
      </c>
      <c r="C64" s="45">
        <v>30454</v>
      </c>
      <c r="D64" s="45">
        <v>217991</v>
      </c>
      <c r="E64" s="18">
        <f t="shared" si="0"/>
        <v>-86.029698473790205</v>
      </c>
      <c r="F64" s="18">
        <f t="shared" si="1"/>
        <v>1.2089151838063958</v>
      </c>
      <c r="G64" s="45">
        <v>4040</v>
      </c>
      <c r="H64" s="46">
        <v>-86.3</v>
      </c>
      <c r="I64" s="45">
        <v>7452</v>
      </c>
      <c r="J64" s="46">
        <v>-79.3</v>
      </c>
      <c r="K64" s="45">
        <v>4842</v>
      </c>
      <c r="L64" s="46">
        <v>-86.9</v>
      </c>
      <c r="M64" s="45">
        <v>4557</v>
      </c>
      <c r="N64" s="46">
        <v>-87.3</v>
      </c>
      <c r="O64" s="45">
        <v>4054</v>
      </c>
      <c r="P64" s="46">
        <v>-87.7</v>
      </c>
      <c r="Q64" s="45">
        <v>2470</v>
      </c>
      <c r="R64" s="46">
        <v>-93.7</v>
      </c>
      <c r="S64" s="45">
        <v>3039</v>
      </c>
      <c r="T64" s="46">
        <v>-58.6</v>
      </c>
    </row>
    <row r="65" spans="1:20" x14ac:dyDescent="0.25">
      <c r="A65" s="10" t="s">
        <v>70</v>
      </c>
      <c r="B65" s="24" t="s">
        <v>71</v>
      </c>
      <c r="C65" s="45">
        <v>3143</v>
      </c>
      <c r="D65" s="45">
        <v>13144</v>
      </c>
      <c r="E65" s="18">
        <f t="shared" si="0"/>
        <v>-76.087948874010962</v>
      </c>
      <c r="F65" s="18">
        <f t="shared" si="1"/>
        <v>0.12476589028382157</v>
      </c>
      <c r="G65" s="45">
        <v>74</v>
      </c>
      <c r="H65" s="46">
        <v>-84.1</v>
      </c>
      <c r="I65" s="45">
        <v>1124</v>
      </c>
      <c r="J65" s="46">
        <v>-72.900000000000006</v>
      </c>
      <c r="K65" s="45">
        <v>812</v>
      </c>
      <c r="L65" s="46">
        <v>-69.2</v>
      </c>
      <c r="M65" s="45">
        <v>231</v>
      </c>
      <c r="N65" s="46">
        <v>-84.7</v>
      </c>
      <c r="O65" s="45">
        <v>162</v>
      </c>
      <c r="P65" s="46">
        <v>-86.9</v>
      </c>
      <c r="Q65" s="45">
        <v>110</v>
      </c>
      <c r="R65" s="46">
        <v>-84.3</v>
      </c>
      <c r="S65" s="45">
        <v>630</v>
      </c>
      <c r="T65" s="46">
        <v>-74.3</v>
      </c>
    </row>
    <row r="66" spans="1:20" x14ac:dyDescent="0.25">
      <c r="A66" s="8"/>
      <c r="B66" s="24" t="s">
        <v>72</v>
      </c>
      <c r="C66" s="45">
        <v>11231</v>
      </c>
      <c r="D66" s="45">
        <v>47115</v>
      </c>
      <c r="E66" s="18">
        <f t="shared" si="0"/>
        <v>-76.162580919027917</v>
      </c>
      <c r="F66" s="18">
        <f t="shared" si="1"/>
        <v>0.44583064389996818</v>
      </c>
      <c r="G66" s="45">
        <v>382</v>
      </c>
      <c r="H66" s="46">
        <v>-81.099999999999994</v>
      </c>
      <c r="I66" s="45">
        <v>1804</v>
      </c>
      <c r="J66" s="46">
        <v>-81.8</v>
      </c>
      <c r="K66" s="45">
        <v>2108</v>
      </c>
      <c r="L66" s="46">
        <v>-81.599999999999994</v>
      </c>
      <c r="M66" s="45">
        <v>1201</v>
      </c>
      <c r="N66" s="46">
        <v>-84.4</v>
      </c>
      <c r="O66" s="45">
        <v>653</v>
      </c>
      <c r="P66" s="46">
        <v>-84.6</v>
      </c>
      <c r="Q66" s="45">
        <v>246</v>
      </c>
      <c r="R66" s="46">
        <v>-81.400000000000006</v>
      </c>
      <c r="S66" s="45">
        <v>4837</v>
      </c>
      <c r="T66" s="46">
        <v>-53.8</v>
      </c>
    </row>
    <row r="67" spans="1:20" x14ac:dyDescent="0.25">
      <c r="A67" s="9"/>
      <c r="B67" s="24" t="s">
        <v>73</v>
      </c>
      <c r="C67" s="45">
        <v>14374</v>
      </c>
      <c r="D67" s="45">
        <v>60259</v>
      </c>
      <c r="E67" s="18">
        <f t="shared" si="0"/>
        <v>-76.146301797241904</v>
      </c>
      <c r="F67" s="18">
        <f t="shared" si="1"/>
        <v>0.57059653418378964</v>
      </c>
      <c r="G67" s="45">
        <v>456</v>
      </c>
      <c r="H67" s="46">
        <v>-81.7</v>
      </c>
      <c r="I67" s="45">
        <v>2928</v>
      </c>
      <c r="J67" s="46">
        <v>-79.2</v>
      </c>
      <c r="K67" s="45">
        <v>2920</v>
      </c>
      <c r="L67" s="46">
        <v>-79.2</v>
      </c>
      <c r="M67" s="45">
        <v>1432</v>
      </c>
      <c r="N67" s="46">
        <v>-84.4</v>
      </c>
      <c r="O67" s="45">
        <v>815</v>
      </c>
      <c r="P67" s="46">
        <v>-85.1</v>
      </c>
      <c r="Q67" s="45">
        <v>356</v>
      </c>
      <c r="R67" s="46">
        <v>-82.4</v>
      </c>
      <c r="S67" s="45">
        <v>5467</v>
      </c>
      <c r="T67" s="46">
        <v>-57.7</v>
      </c>
    </row>
    <row r="68" spans="1:20" x14ac:dyDescent="0.25">
      <c r="A68" s="10" t="s">
        <v>74</v>
      </c>
      <c r="B68" s="24" t="s">
        <v>75</v>
      </c>
      <c r="C68" s="45">
        <v>141</v>
      </c>
      <c r="D68" s="45">
        <v>612</v>
      </c>
      <c r="E68" s="18">
        <f t="shared" si="0"/>
        <v>-76.960784313725497</v>
      </c>
      <c r="F68" s="18">
        <f t="shared" si="1"/>
        <v>5.5971971142280749E-3</v>
      </c>
      <c r="G68" s="45">
        <v>2</v>
      </c>
      <c r="H68" s="46">
        <v>-92</v>
      </c>
      <c r="I68" s="45">
        <v>10</v>
      </c>
      <c r="J68" s="46">
        <v>-88.8</v>
      </c>
      <c r="K68" s="45">
        <v>27</v>
      </c>
      <c r="L68" s="46">
        <v>-76.900000000000006</v>
      </c>
      <c r="M68" s="45">
        <v>19</v>
      </c>
      <c r="N68" s="46">
        <v>-82.4</v>
      </c>
      <c r="O68" s="45">
        <v>23</v>
      </c>
      <c r="P68" s="46">
        <v>-76</v>
      </c>
      <c r="Q68" s="45">
        <v>26</v>
      </c>
      <c r="R68" s="46">
        <v>-58.7</v>
      </c>
      <c r="S68" s="45">
        <v>34</v>
      </c>
      <c r="T68" s="46">
        <v>-70.2</v>
      </c>
    </row>
    <row r="69" spans="1:20" x14ac:dyDescent="0.25">
      <c r="A69" s="9"/>
      <c r="B69" s="24" t="s">
        <v>114</v>
      </c>
      <c r="C69" s="45">
        <v>141</v>
      </c>
      <c r="D69" s="45">
        <v>612</v>
      </c>
      <c r="E69" s="18">
        <f t="shared" si="0"/>
        <v>-76.960784313725497</v>
      </c>
      <c r="F69" s="18">
        <f t="shared" si="1"/>
        <v>5.5971971142280749E-3</v>
      </c>
      <c r="G69" s="45">
        <v>2</v>
      </c>
      <c r="H69" s="46">
        <v>-92</v>
      </c>
      <c r="I69" s="45">
        <v>10</v>
      </c>
      <c r="J69" s="46">
        <v>-88.8</v>
      </c>
      <c r="K69" s="45">
        <v>27</v>
      </c>
      <c r="L69" s="46">
        <v>-76.900000000000006</v>
      </c>
      <c r="M69" s="45">
        <v>19</v>
      </c>
      <c r="N69" s="46">
        <v>-82.4</v>
      </c>
      <c r="O69" s="45">
        <v>23</v>
      </c>
      <c r="P69" s="46">
        <v>-76</v>
      </c>
      <c r="Q69" s="45">
        <v>26</v>
      </c>
      <c r="R69" s="46">
        <v>-58.7</v>
      </c>
      <c r="S69" s="45">
        <v>34</v>
      </c>
      <c r="T69" s="46">
        <v>-70.2</v>
      </c>
    </row>
    <row r="70" spans="1:20" x14ac:dyDescent="0.25">
      <c r="A70" s="10" t="s">
        <v>76</v>
      </c>
      <c r="B70" s="24" t="s">
        <v>76</v>
      </c>
      <c r="C70" s="45">
        <v>26391</v>
      </c>
      <c r="D70" s="45">
        <v>192502</v>
      </c>
      <c r="E70" s="18">
        <f t="shared" si="0"/>
        <v>-86.290532046420296</v>
      </c>
      <c r="F70" s="18">
        <f t="shared" si="1"/>
        <v>1.0476285747630718</v>
      </c>
      <c r="G70" s="45">
        <v>508</v>
      </c>
      <c r="H70" s="46">
        <v>-90.8</v>
      </c>
      <c r="I70" s="45">
        <v>2109</v>
      </c>
      <c r="J70" s="46">
        <v>-85.2</v>
      </c>
      <c r="K70" s="45">
        <v>2525</v>
      </c>
      <c r="L70" s="46">
        <v>-87.2</v>
      </c>
      <c r="M70" s="45">
        <v>4791</v>
      </c>
      <c r="N70" s="46">
        <v>-87.9</v>
      </c>
      <c r="O70" s="45">
        <v>8012</v>
      </c>
      <c r="P70" s="46">
        <v>-85.8</v>
      </c>
      <c r="Q70" s="45">
        <v>8446</v>
      </c>
      <c r="R70" s="46">
        <v>-85.2</v>
      </c>
      <c r="S70" s="45">
        <v>0</v>
      </c>
      <c r="T70" s="46" t="s">
        <v>142</v>
      </c>
    </row>
    <row r="71" spans="1:20" x14ac:dyDescent="0.25">
      <c r="A71" s="9"/>
      <c r="B71" s="24" t="s">
        <v>115</v>
      </c>
      <c r="C71" s="45">
        <v>26391</v>
      </c>
      <c r="D71" s="45">
        <v>192502</v>
      </c>
      <c r="E71" s="18">
        <f t="shared" ref="E71" si="4">(C71/D71-1)*100</f>
        <v>-86.290532046420296</v>
      </c>
      <c r="F71" s="18">
        <f t="shared" ref="F71" si="5">(C71/$C$4)*100</f>
        <v>1.0476285747630718</v>
      </c>
      <c r="G71" s="45">
        <v>508</v>
      </c>
      <c r="H71" s="46">
        <v>-90.8</v>
      </c>
      <c r="I71" s="45">
        <v>2109</v>
      </c>
      <c r="J71" s="46">
        <v>-85.2</v>
      </c>
      <c r="K71" s="45">
        <v>2525</v>
      </c>
      <c r="L71" s="46">
        <v>-87.2</v>
      </c>
      <c r="M71" s="45">
        <v>4791</v>
      </c>
      <c r="N71" s="46">
        <v>-87.9</v>
      </c>
      <c r="O71" s="45">
        <v>8012</v>
      </c>
      <c r="P71" s="46">
        <v>-85.8</v>
      </c>
      <c r="Q71" s="45">
        <v>8446</v>
      </c>
      <c r="R71" s="46">
        <v>-85.2</v>
      </c>
      <c r="S71" s="45">
        <v>0</v>
      </c>
      <c r="T71" s="46" t="s">
        <v>142</v>
      </c>
    </row>
  </sheetData>
  <mergeCells count="12">
    <mergeCell ref="A4:B4"/>
    <mergeCell ref="A1:T1"/>
    <mergeCell ref="A2:A3"/>
    <mergeCell ref="B2:B3"/>
    <mergeCell ref="C2:F2"/>
    <mergeCell ref="G2:H2"/>
    <mergeCell ref="I2:J2"/>
    <mergeCell ref="K2:L2"/>
    <mergeCell ref="M2:N2"/>
    <mergeCell ref="O2:P2"/>
    <mergeCell ref="Q2:R2"/>
    <mergeCell ref="S2:T2"/>
  </mergeCells>
  <phoneticPr fontId="16" type="noConversion"/>
  <pageMargins left="0.7" right="0.7" top="0.75" bottom="0.75" header="0.3" footer="0.3"/>
  <pageSetup paperSize="9" scale="5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P71"/>
  <sheetViews>
    <sheetView showGridLines="0" zoomScaleNormal="100" workbookViewId="0">
      <selection sqref="A1:P1"/>
    </sheetView>
  </sheetViews>
  <sheetFormatPr defaultRowHeight="13.5" x14ac:dyDescent="0.25"/>
  <cols>
    <col min="1" max="1" width="8.5703125" style="2" bestFit="1" customWidth="1"/>
    <col min="2" max="2" width="16.140625" style="2" bestFit="1" customWidth="1"/>
    <col min="3" max="3" width="10.85546875" style="4" customWidth="1"/>
    <col min="4" max="4" width="10.7109375" style="4" customWidth="1"/>
    <col min="5" max="5" width="7.42578125" style="4" customWidth="1"/>
    <col min="6" max="6" width="7.140625" style="4" customWidth="1"/>
    <col min="7" max="7" width="10.85546875" style="12" customWidth="1"/>
    <col min="8" max="8" width="7.42578125" style="12" customWidth="1"/>
    <col min="9" max="9" width="8.28515625" style="12" customWidth="1"/>
    <col min="10" max="10" width="7.140625" style="12" customWidth="1"/>
    <col min="11" max="11" width="8.28515625" style="12" customWidth="1"/>
    <col min="12" max="12" width="8" style="12" customWidth="1"/>
    <col min="13" max="13" width="9.28515625" style="12" customWidth="1"/>
    <col min="14" max="14" width="7.140625" style="12" customWidth="1"/>
    <col min="15" max="15" width="10.7109375" style="12" customWidth="1"/>
    <col min="16" max="16" width="7.140625" style="12" customWidth="1"/>
    <col min="17" max="16384" width="9.140625" style="2"/>
  </cols>
  <sheetData>
    <row r="1" spans="1:16" ht="26.25" x14ac:dyDescent="0.25">
      <c r="A1" s="70" t="s">
        <v>139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6" x14ac:dyDescent="0.25">
      <c r="A2" s="75" t="s">
        <v>1</v>
      </c>
      <c r="B2" s="64" t="s">
        <v>2</v>
      </c>
      <c r="C2" s="66" t="s">
        <v>3</v>
      </c>
      <c r="D2" s="67"/>
      <c r="E2" s="67"/>
      <c r="F2" s="68"/>
      <c r="G2" s="66" t="s">
        <v>88</v>
      </c>
      <c r="H2" s="68"/>
      <c r="I2" s="66" t="s">
        <v>89</v>
      </c>
      <c r="J2" s="68"/>
      <c r="K2" s="66" t="s">
        <v>90</v>
      </c>
      <c r="L2" s="68"/>
      <c r="M2" s="66" t="s">
        <v>91</v>
      </c>
      <c r="N2" s="68"/>
      <c r="O2" s="66" t="s">
        <v>74</v>
      </c>
      <c r="P2" s="68"/>
    </row>
    <row r="3" spans="1:16" ht="24" x14ac:dyDescent="0.25">
      <c r="A3" s="76"/>
      <c r="B3" s="65"/>
      <c r="C3" s="6" t="s">
        <v>79</v>
      </c>
      <c r="D3" s="6" t="s">
        <v>80</v>
      </c>
      <c r="E3" s="11" t="s">
        <v>81</v>
      </c>
      <c r="F3" s="11" t="s">
        <v>82</v>
      </c>
      <c r="G3" s="6" t="s">
        <v>79</v>
      </c>
      <c r="H3" s="11" t="s">
        <v>81</v>
      </c>
      <c r="I3" s="6" t="s">
        <v>79</v>
      </c>
      <c r="J3" s="11" t="s">
        <v>81</v>
      </c>
      <c r="K3" s="6" t="s">
        <v>79</v>
      </c>
      <c r="L3" s="11" t="s">
        <v>81</v>
      </c>
      <c r="M3" s="6" t="s">
        <v>79</v>
      </c>
      <c r="N3" s="11" t="s">
        <v>81</v>
      </c>
      <c r="O3" s="6" t="s">
        <v>79</v>
      </c>
      <c r="P3" s="11" t="s">
        <v>81</v>
      </c>
    </row>
    <row r="4" spans="1:16" x14ac:dyDescent="0.25">
      <c r="A4" s="69" t="s">
        <v>117</v>
      </c>
      <c r="B4" s="62"/>
      <c r="C4" s="54">
        <v>2519118</v>
      </c>
      <c r="D4" s="54">
        <v>17502756</v>
      </c>
      <c r="E4" s="55">
        <f>(C4/D4-1)*100</f>
        <v>-85.607306643593731</v>
      </c>
      <c r="F4" s="55">
        <v>100</v>
      </c>
      <c r="G4" s="54">
        <v>1653471</v>
      </c>
      <c r="H4" s="56">
        <v>-88.5</v>
      </c>
      <c r="I4" s="54">
        <v>29509</v>
      </c>
      <c r="J4" s="56">
        <v>-83.5</v>
      </c>
      <c r="K4" s="54">
        <v>16571</v>
      </c>
      <c r="L4" s="56">
        <v>-77.7</v>
      </c>
      <c r="M4" s="54">
        <v>118462</v>
      </c>
      <c r="N4" s="56">
        <v>-68.5</v>
      </c>
      <c r="O4" s="54">
        <v>701105</v>
      </c>
      <c r="P4" s="56">
        <v>-71.3</v>
      </c>
    </row>
    <row r="5" spans="1:16" x14ac:dyDescent="0.25">
      <c r="A5" s="7" t="s">
        <v>8</v>
      </c>
      <c r="B5" s="27" t="s">
        <v>9</v>
      </c>
      <c r="C5" s="57">
        <v>686430</v>
      </c>
      <c r="D5" s="57">
        <v>6023021</v>
      </c>
      <c r="E5" s="58">
        <f>(C5/D5-1)*100</f>
        <v>-88.603227516556899</v>
      </c>
      <c r="F5" s="58">
        <f>(C5/$C$4)*100</f>
        <v>27.24882280226651</v>
      </c>
      <c r="G5" s="57">
        <v>450954</v>
      </c>
      <c r="H5" s="59">
        <v>-90.8</v>
      </c>
      <c r="I5" s="57">
        <v>5467</v>
      </c>
      <c r="J5" s="59">
        <v>-87.6</v>
      </c>
      <c r="K5" s="57">
        <v>164</v>
      </c>
      <c r="L5" s="59">
        <v>-96.7</v>
      </c>
      <c r="M5" s="57">
        <v>58066</v>
      </c>
      <c r="N5" s="59">
        <v>-75.599999999999994</v>
      </c>
      <c r="O5" s="57">
        <v>171779</v>
      </c>
      <c r="P5" s="59">
        <v>-79.599999999999994</v>
      </c>
    </row>
    <row r="6" spans="1:16" x14ac:dyDescent="0.25">
      <c r="A6" s="8"/>
      <c r="B6" s="28" t="s">
        <v>10</v>
      </c>
      <c r="C6" s="57">
        <v>430742</v>
      </c>
      <c r="D6" s="57">
        <v>3271706</v>
      </c>
      <c r="E6" s="58">
        <f t="shared" ref="E6:E70" si="0">(C6/D6-1)*100</f>
        <v>-86.834330468568993</v>
      </c>
      <c r="F6" s="58">
        <f t="shared" ref="F6:F70" si="1">(C6/$C$4)*100</f>
        <v>17.098921130332123</v>
      </c>
      <c r="G6" s="57">
        <v>406701</v>
      </c>
      <c r="H6" s="59">
        <v>-87.2</v>
      </c>
      <c r="I6" s="57">
        <v>5453</v>
      </c>
      <c r="J6" s="59">
        <v>-77.2</v>
      </c>
      <c r="K6" s="57">
        <v>297</v>
      </c>
      <c r="L6" s="59">
        <v>-85.4</v>
      </c>
      <c r="M6" s="57">
        <v>4604</v>
      </c>
      <c r="N6" s="59">
        <v>-64.2</v>
      </c>
      <c r="O6" s="57">
        <v>13687</v>
      </c>
      <c r="P6" s="59">
        <v>-74.400000000000006</v>
      </c>
    </row>
    <row r="7" spans="1:16" x14ac:dyDescent="0.25">
      <c r="A7" s="8"/>
      <c r="B7" s="28" t="s">
        <v>11</v>
      </c>
      <c r="C7" s="57">
        <v>166716</v>
      </c>
      <c r="D7" s="57">
        <v>1260493</v>
      </c>
      <c r="E7" s="58">
        <f t="shared" si="0"/>
        <v>-86.773746462693566</v>
      </c>
      <c r="F7" s="58">
        <f t="shared" si="1"/>
        <v>6.6180305964230346</v>
      </c>
      <c r="G7" s="57">
        <v>161155</v>
      </c>
      <c r="H7" s="59">
        <v>-87</v>
      </c>
      <c r="I7" s="57">
        <v>437</v>
      </c>
      <c r="J7" s="59">
        <v>-56</v>
      </c>
      <c r="K7" s="57">
        <v>51</v>
      </c>
      <c r="L7" s="59">
        <v>-73</v>
      </c>
      <c r="M7" s="57">
        <v>1453</v>
      </c>
      <c r="N7" s="59">
        <v>-70</v>
      </c>
      <c r="O7" s="57">
        <v>3620</v>
      </c>
      <c r="P7" s="59">
        <v>-76.8</v>
      </c>
    </row>
    <row r="8" spans="1:16" x14ac:dyDescent="0.25">
      <c r="A8" s="8"/>
      <c r="B8" s="28" t="s">
        <v>13</v>
      </c>
      <c r="C8" s="57">
        <v>88878</v>
      </c>
      <c r="D8" s="57">
        <v>694934</v>
      </c>
      <c r="E8" s="58">
        <f t="shared" si="0"/>
        <v>-87.210584026684543</v>
      </c>
      <c r="F8" s="58">
        <f t="shared" si="1"/>
        <v>3.5281396107685312</v>
      </c>
      <c r="G8" s="57">
        <v>86466</v>
      </c>
      <c r="H8" s="59">
        <v>-87.3</v>
      </c>
      <c r="I8" s="57">
        <v>172</v>
      </c>
      <c r="J8" s="59">
        <v>-74.900000000000006</v>
      </c>
      <c r="K8" s="57">
        <v>11</v>
      </c>
      <c r="L8" s="59">
        <v>-73.8</v>
      </c>
      <c r="M8" s="57">
        <v>832</v>
      </c>
      <c r="N8" s="59">
        <v>-70</v>
      </c>
      <c r="O8" s="57">
        <v>1397</v>
      </c>
      <c r="P8" s="59">
        <v>-87.9</v>
      </c>
    </row>
    <row r="9" spans="1:16" s="4" customFormat="1" x14ac:dyDescent="0.25">
      <c r="A9" s="8"/>
      <c r="B9" s="32" t="s">
        <v>132</v>
      </c>
      <c r="C9" s="57">
        <v>5905</v>
      </c>
      <c r="D9" s="57">
        <v>52462</v>
      </c>
      <c r="E9" s="58">
        <f t="shared" ref="E9" si="2">(C9/D9-1)*100</f>
        <v>-88.744233921695709</v>
      </c>
      <c r="F9" s="58">
        <f t="shared" ref="F9" si="3">(C9/$C$4)*100</f>
        <v>0.23440743942919703</v>
      </c>
      <c r="G9" s="57">
        <v>5802</v>
      </c>
      <c r="H9" s="59">
        <v>-88.8</v>
      </c>
      <c r="I9" s="57">
        <v>11</v>
      </c>
      <c r="J9" s="59">
        <v>-42.1</v>
      </c>
      <c r="K9" s="57">
        <v>0</v>
      </c>
      <c r="L9" s="59">
        <v>-100</v>
      </c>
      <c r="M9" s="57">
        <v>60</v>
      </c>
      <c r="N9" s="59">
        <v>-79.2</v>
      </c>
      <c r="O9" s="57">
        <v>32</v>
      </c>
      <c r="P9" s="59">
        <v>-86</v>
      </c>
    </row>
    <row r="10" spans="1:16" x14ac:dyDescent="0.25">
      <c r="A10" s="8"/>
      <c r="B10" s="28" t="s">
        <v>14</v>
      </c>
      <c r="C10" s="57">
        <v>115696</v>
      </c>
      <c r="D10" s="57">
        <v>503867</v>
      </c>
      <c r="E10" s="58">
        <f t="shared" si="0"/>
        <v>-77.03838512940915</v>
      </c>
      <c r="F10" s="58">
        <f t="shared" si="1"/>
        <v>4.5927185626080238</v>
      </c>
      <c r="G10" s="57">
        <v>45093</v>
      </c>
      <c r="H10" s="59">
        <v>-84.2</v>
      </c>
      <c r="I10" s="57">
        <v>273</v>
      </c>
      <c r="J10" s="59">
        <v>-87.3</v>
      </c>
      <c r="K10" s="57">
        <v>432</v>
      </c>
      <c r="L10" s="59">
        <v>-77.3</v>
      </c>
      <c r="M10" s="57">
        <v>552</v>
      </c>
      <c r="N10" s="59">
        <v>-60.3</v>
      </c>
      <c r="O10" s="57">
        <v>69346</v>
      </c>
      <c r="P10" s="59">
        <v>-67.5</v>
      </c>
    </row>
    <row r="11" spans="1:16" x14ac:dyDescent="0.25">
      <c r="A11" s="8"/>
      <c r="B11" s="28" t="s">
        <v>12</v>
      </c>
      <c r="C11" s="57">
        <v>76568</v>
      </c>
      <c r="D11" s="57">
        <v>571610</v>
      </c>
      <c r="E11" s="58">
        <f t="shared" si="0"/>
        <v>-86.60485295918545</v>
      </c>
      <c r="F11" s="58">
        <f t="shared" si="1"/>
        <v>3.0394765151930159</v>
      </c>
      <c r="G11" s="57">
        <v>58834</v>
      </c>
      <c r="H11" s="59">
        <v>-87.9</v>
      </c>
      <c r="I11" s="57">
        <v>138</v>
      </c>
      <c r="J11" s="59">
        <v>-78.8</v>
      </c>
      <c r="K11" s="57">
        <v>349</v>
      </c>
      <c r="L11" s="59">
        <v>-91</v>
      </c>
      <c r="M11" s="57">
        <v>664</v>
      </c>
      <c r="N11" s="59">
        <v>-61.9</v>
      </c>
      <c r="O11" s="57">
        <v>16583</v>
      </c>
      <c r="P11" s="59">
        <v>-79.5</v>
      </c>
    </row>
    <row r="12" spans="1:16" x14ac:dyDescent="0.25">
      <c r="A12" s="8"/>
      <c r="B12" s="28" t="s">
        <v>16</v>
      </c>
      <c r="C12" s="57">
        <v>66762</v>
      </c>
      <c r="D12" s="57">
        <v>278575</v>
      </c>
      <c r="E12" s="58">
        <f t="shared" si="0"/>
        <v>-76.034461096652606</v>
      </c>
      <c r="F12" s="58">
        <f t="shared" si="1"/>
        <v>2.6502132889368419</v>
      </c>
      <c r="G12" s="57">
        <v>36561</v>
      </c>
      <c r="H12" s="59">
        <v>-81</v>
      </c>
      <c r="I12" s="57">
        <v>191</v>
      </c>
      <c r="J12" s="59">
        <v>-89.9</v>
      </c>
      <c r="K12" s="57">
        <v>221</v>
      </c>
      <c r="L12" s="59">
        <v>-91.8</v>
      </c>
      <c r="M12" s="57">
        <v>1505</v>
      </c>
      <c r="N12" s="59">
        <v>-52.2</v>
      </c>
      <c r="O12" s="57">
        <v>28284</v>
      </c>
      <c r="P12" s="59">
        <v>-63.9</v>
      </c>
    </row>
    <row r="13" spans="1:16" x14ac:dyDescent="0.25">
      <c r="A13" s="8"/>
      <c r="B13" s="28" t="s">
        <v>15</v>
      </c>
      <c r="C13" s="57">
        <v>48550</v>
      </c>
      <c r="D13" s="57">
        <v>408590</v>
      </c>
      <c r="E13" s="58">
        <f t="shared" si="0"/>
        <v>-88.117672972906831</v>
      </c>
      <c r="F13" s="58">
        <f t="shared" si="1"/>
        <v>1.9272618432324331</v>
      </c>
      <c r="G13" s="57">
        <v>40521</v>
      </c>
      <c r="H13" s="59">
        <v>-89.1</v>
      </c>
      <c r="I13" s="57">
        <v>252</v>
      </c>
      <c r="J13" s="59">
        <v>-83.2</v>
      </c>
      <c r="K13" s="57">
        <v>14</v>
      </c>
      <c r="L13" s="59">
        <v>-81.599999999999994</v>
      </c>
      <c r="M13" s="57">
        <v>924</v>
      </c>
      <c r="N13" s="59">
        <v>-62.9</v>
      </c>
      <c r="O13" s="57">
        <v>6839</v>
      </c>
      <c r="P13" s="59">
        <v>-78</v>
      </c>
    </row>
    <row r="14" spans="1:16" x14ac:dyDescent="0.25">
      <c r="A14" s="8"/>
      <c r="B14" s="28" t="s">
        <v>18</v>
      </c>
      <c r="C14" s="57">
        <v>81939</v>
      </c>
      <c r="D14" s="57">
        <v>553731</v>
      </c>
      <c r="E14" s="58">
        <f t="shared" si="0"/>
        <v>-85.202381661853849</v>
      </c>
      <c r="F14" s="58">
        <f t="shared" si="1"/>
        <v>3.2526860591683278</v>
      </c>
      <c r="G14" s="57">
        <v>29345</v>
      </c>
      <c r="H14" s="59">
        <v>-92.5</v>
      </c>
      <c r="I14" s="57">
        <v>1452</v>
      </c>
      <c r="J14" s="59">
        <v>-88.7</v>
      </c>
      <c r="K14" s="57">
        <v>130</v>
      </c>
      <c r="L14" s="59">
        <v>-97</v>
      </c>
      <c r="M14" s="57">
        <v>25907</v>
      </c>
      <c r="N14" s="59">
        <v>-42.4</v>
      </c>
      <c r="O14" s="57">
        <v>25105</v>
      </c>
      <c r="P14" s="59">
        <v>-74.8</v>
      </c>
    </row>
    <row r="15" spans="1:16" x14ac:dyDescent="0.25">
      <c r="A15" s="8"/>
      <c r="B15" s="28" t="s">
        <v>19</v>
      </c>
      <c r="C15" s="57">
        <v>33830</v>
      </c>
      <c r="D15" s="57">
        <v>143367</v>
      </c>
      <c r="E15" s="58">
        <f t="shared" si="0"/>
        <v>-76.403216918816739</v>
      </c>
      <c r="F15" s="58">
        <f t="shared" si="1"/>
        <v>1.3429303430803956</v>
      </c>
      <c r="G15" s="57">
        <v>9878</v>
      </c>
      <c r="H15" s="59">
        <v>-78</v>
      </c>
      <c r="I15" s="57">
        <v>3416</v>
      </c>
      <c r="J15" s="59">
        <v>-90.1</v>
      </c>
      <c r="K15" s="57">
        <v>114</v>
      </c>
      <c r="L15" s="59">
        <v>-90</v>
      </c>
      <c r="M15" s="57">
        <v>819</v>
      </c>
      <c r="N15" s="59">
        <v>-58.5</v>
      </c>
      <c r="O15" s="57">
        <v>19603</v>
      </c>
      <c r="P15" s="59">
        <v>-67.8</v>
      </c>
    </row>
    <row r="16" spans="1:16" s="4" customFormat="1" x14ac:dyDescent="0.25">
      <c r="A16" s="8"/>
      <c r="B16" s="28" t="s">
        <v>17</v>
      </c>
      <c r="C16" s="57">
        <v>18009</v>
      </c>
      <c r="D16" s="57">
        <v>246142</v>
      </c>
      <c r="E16" s="58">
        <f t="shared" si="0"/>
        <v>-92.683491643035325</v>
      </c>
      <c r="F16" s="58">
        <f t="shared" si="1"/>
        <v>0.71489306971725819</v>
      </c>
      <c r="G16" s="57">
        <v>13976</v>
      </c>
      <c r="H16" s="59">
        <v>-93.8</v>
      </c>
      <c r="I16" s="57">
        <v>299</v>
      </c>
      <c r="J16" s="59">
        <v>-82.6</v>
      </c>
      <c r="K16" s="57">
        <v>20</v>
      </c>
      <c r="L16" s="59">
        <v>-77.5</v>
      </c>
      <c r="M16" s="57">
        <v>249</v>
      </c>
      <c r="N16" s="59">
        <v>-78.7</v>
      </c>
      <c r="O16" s="57">
        <v>3465</v>
      </c>
      <c r="P16" s="59">
        <v>-78.900000000000006</v>
      </c>
    </row>
    <row r="17" spans="1:16" x14ac:dyDescent="0.25">
      <c r="A17" s="8"/>
      <c r="B17" s="28" t="s">
        <v>20</v>
      </c>
      <c r="C17" s="57">
        <v>21476</v>
      </c>
      <c r="D17" s="57">
        <v>113599</v>
      </c>
      <c r="E17" s="58">
        <f t="shared" si="0"/>
        <v>-81.094904004436657</v>
      </c>
      <c r="F17" s="58">
        <f t="shared" si="1"/>
        <v>0.85252060443377409</v>
      </c>
      <c r="G17" s="57">
        <v>15765</v>
      </c>
      <c r="H17" s="59">
        <v>-82.7</v>
      </c>
      <c r="I17" s="57">
        <v>143</v>
      </c>
      <c r="J17" s="59">
        <v>-86.8</v>
      </c>
      <c r="K17" s="57">
        <v>659</v>
      </c>
      <c r="L17" s="59">
        <v>-82.6</v>
      </c>
      <c r="M17" s="57">
        <v>2948</v>
      </c>
      <c r="N17" s="59">
        <v>-66.099999999999994</v>
      </c>
      <c r="O17" s="57">
        <v>1961</v>
      </c>
      <c r="P17" s="59">
        <v>-78.5</v>
      </c>
    </row>
    <row r="18" spans="1:16" x14ac:dyDescent="0.25">
      <c r="A18" s="8"/>
      <c r="B18" s="28" t="s">
        <v>22</v>
      </c>
      <c r="C18" s="57">
        <v>15773</v>
      </c>
      <c r="D18" s="57">
        <v>88276</v>
      </c>
      <c r="E18" s="58">
        <f t="shared" si="0"/>
        <v>-82.132176355974437</v>
      </c>
      <c r="F18" s="58">
        <f t="shared" si="1"/>
        <v>0.62613184455829374</v>
      </c>
      <c r="G18" s="57">
        <v>4208</v>
      </c>
      <c r="H18" s="59">
        <v>-88.2</v>
      </c>
      <c r="I18" s="57">
        <v>1211</v>
      </c>
      <c r="J18" s="59">
        <v>-86.2</v>
      </c>
      <c r="K18" s="57">
        <v>21</v>
      </c>
      <c r="L18" s="59">
        <v>-43.2</v>
      </c>
      <c r="M18" s="57">
        <v>2232</v>
      </c>
      <c r="N18" s="59">
        <v>-67.599999999999994</v>
      </c>
      <c r="O18" s="57">
        <v>8101</v>
      </c>
      <c r="P18" s="59">
        <v>-78.099999999999994</v>
      </c>
    </row>
    <row r="19" spans="1:16" x14ac:dyDescent="0.25">
      <c r="A19" s="8"/>
      <c r="B19" s="28" t="s">
        <v>21</v>
      </c>
      <c r="C19" s="57">
        <v>43406</v>
      </c>
      <c r="D19" s="57">
        <v>73722</v>
      </c>
      <c r="E19" s="58">
        <f t="shared" si="0"/>
        <v>-41.122053118472103</v>
      </c>
      <c r="F19" s="58">
        <f t="shared" si="1"/>
        <v>1.7230633896466938</v>
      </c>
      <c r="G19" s="57">
        <v>11240</v>
      </c>
      <c r="H19" s="59">
        <v>-47.2</v>
      </c>
      <c r="I19" s="57">
        <v>19</v>
      </c>
      <c r="J19" s="59">
        <v>-88.6</v>
      </c>
      <c r="K19" s="57">
        <v>70</v>
      </c>
      <c r="L19" s="59">
        <v>-94.6</v>
      </c>
      <c r="M19" s="57">
        <v>616</v>
      </c>
      <c r="N19" s="59">
        <v>-40.1</v>
      </c>
      <c r="O19" s="57">
        <v>31461</v>
      </c>
      <c r="P19" s="59">
        <v>-37</v>
      </c>
    </row>
    <row r="20" spans="1:16" x14ac:dyDescent="0.25">
      <c r="A20" s="8"/>
      <c r="B20" s="28" t="s">
        <v>23</v>
      </c>
      <c r="C20" s="57">
        <v>10240</v>
      </c>
      <c r="D20" s="57">
        <v>52966</v>
      </c>
      <c r="E20" s="58">
        <f t="shared" si="0"/>
        <v>-80.666842880338336</v>
      </c>
      <c r="F20" s="58">
        <f t="shared" si="1"/>
        <v>0.40649147836663463</v>
      </c>
      <c r="G20" s="57">
        <v>4938</v>
      </c>
      <c r="H20" s="59">
        <v>-85.9</v>
      </c>
      <c r="I20" s="57">
        <v>46</v>
      </c>
      <c r="J20" s="59">
        <v>-73.3</v>
      </c>
      <c r="K20" s="57">
        <v>13</v>
      </c>
      <c r="L20" s="59">
        <v>-83.3</v>
      </c>
      <c r="M20" s="57">
        <v>494</v>
      </c>
      <c r="N20" s="59">
        <v>-72.900000000000006</v>
      </c>
      <c r="O20" s="57">
        <v>4749</v>
      </c>
      <c r="P20" s="59">
        <v>-70.2</v>
      </c>
    </row>
    <row r="21" spans="1:16" x14ac:dyDescent="0.25">
      <c r="A21" s="8"/>
      <c r="B21" s="28" t="s">
        <v>119</v>
      </c>
      <c r="C21" s="57">
        <v>10725</v>
      </c>
      <c r="D21" s="57">
        <v>41734</v>
      </c>
      <c r="E21" s="58">
        <f t="shared" si="0"/>
        <v>-74.301528729573008</v>
      </c>
      <c r="F21" s="58">
        <f t="shared" si="1"/>
        <v>0.42574424858224191</v>
      </c>
      <c r="G21" s="57">
        <v>3150</v>
      </c>
      <c r="H21" s="59">
        <v>-81.5</v>
      </c>
      <c r="I21" s="57">
        <v>76</v>
      </c>
      <c r="J21" s="59">
        <v>-87.2</v>
      </c>
      <c r="K21" s="57">
        <v>261</v>
      </c>
      <c r="L21" s="59">
        <v>-84.8</v>
      </c>
      <c r="M21" s="57">
        <v>307</v>
      </c>
      <c r="N21" s="59">
        <v>-50.4</v>
      </c>
      <c r="O21" s="57">
        <v>6931</v>
      </c>
      <c r="P21" s="59">
        <v>-68.2</v>
      </c>
    </row>
    <row r="22" spans="1:16" x14ac:dyDescent="0.25">
      <c r="A22" s="8"/>
      <c r="B22" s="28" t="s">
        <v>24</v>
      </c>
      <c r="C22" s="57">
        <v>3841</v>
      </c>
      <c r="D22" s="57">
        <v>35054</v>
      </c>
      <c r="E22" s="58">
        <f t="shared" si="0"/>
        <v>-89.042619957779422</v>
      </c>
      <c r="F22" s="58">
        <f t="shared" si="1"/>
        <v>0.15247400082092225</v>
      </c>
      <c r="G22" s="57">
        <v>2563</v>
      </c>
      <c r="H22" s="59">
        <v>-92.1</v>
      </c>
      <c r="I22" s="57">
        <v>159</v>
      </c>
      <c r="J22" s="59">
        <v>-48.2</v>
      </c>
      <c r="K22" s="57">
        <v>53</v>
      </c>
      <c r="L22" s="59">
        <v>-66.5</v>
      </c>
      <c r="M22" s="57">
        <v>351</v>
      </c>
      <c r="N22" s="59">
        <v>-68.400000000000006</v>
      </c>
      <c r="O22" s="57">
        <v>715</v>
      </c>
      <c r="P22" s="59">
        <v>-42.2</v>
      </c>
    </row>
    <row r="23" spans="1:16" x14ac:dyDescent="0.25">
      <c r="A23" s="8"/>
      <c r="B23" s="28" t="s">
        <v>25</v>
      </c>
      <c r="C23" s="57">
        <v>6560</v>
      </c>
      <c r="D23" s="57">
        <v>31293</v>
      </c>
      <c r="E23" s="58">
        <f t="shared" si="0"/>
        <v>-79.036845300866005</v>
      </c>
      <c r="F23" s="58">
        <f t="shared" si="1"/>
        <v>0.26040860332862531</v>
      </c>
      <c r="G23" s="57">
        <v>1775</v>
      </c>
      <c r="H23" s="59">
        <v>-89.5</v>
      </c>
      <c r="I23" s="57">
        <v>106</v>
      </c>
      <c r="J23" s="59">
        <v>-36.1</v>
      </c>
      <c r="K23" s="57">
        <v>40</v>
      </c>
      <c r="L23" s="59">
        <v>-94.9</v>
      </c>
      <c r="M23" s="57">
        <v>291</v>
      </c>
      <c r="N23" s="59">
        <v>-56.9</v>
      </c>
      <c r="O23" s="57">
        <v>4348</v>
      </c>
      <c r="P23" s="59">
        <v>-65.8</v>
      </c>
    </row>
    <row r="24" spans="1:16" x14ac:dyDescent="0.25">
      <c r="A24" s="8"/>
      <c r="B24" s="28" t="s">
        <v>26</v>
      </c>
      <c r="C24" s="57">
        <v>5070</v>
      </c>
      <c r="D24" s="57">
        <v>18338</v>
      </c>
      <c r="E24" s="58">
        <f t="shared" si="0"/>
        <v>-72.352492092921807</v>
      </c>
      <c r="F24" s="58">
        <f t="shared" si="1"/>
        <v>0.20126091751160527</v>
      </c>
      <c r="G24" s="57">
        <v>612</v>
      </c>
      <c r="H24" s="59">
        <v>-81.8</v>
      </c>
      <c r="I24" s="57">
        <v>56</v>
      </c>
      <c r="J24" s="59">
        <v>-92.6</v>
      </c>
      <c r="K24" s="57">
        <v>2</v>
      </c>
      <c r="L24" s="59">
        <v>-96.4</v>
      </c>
      <c r="M24" s="57">
        <v>128</v>
      </c>
      <c r="N24" s="59">
        <v>-56.9</v>
      </c>
      <c r="O24" s="57">
        <v>4272</v>
      </c>
      <c r="P24" s="59">
        <v>-69.2</v>
      </c>
    </row>
    <row r="25" spans="1:16" x14ac:dyDescent="0.25">
      <c r="A25" s="8"/>
      <c r="B25" s="28" t="s">
        <v>29</v>
      </c>
      <c r="C25" s="57">
        <v>4530</v>
      </c>
      <c r="D25" s="57">
        <v>17952</v>
      </c>
      <c r="E25" s="58">
        <f t="shared" si="0"/>
        <v>-74.766042780748663</v>
      </c>
      <c r="F25" s="58">
        <f t="shared" si="1"/>
        <v>0.17982484345711475</v>
      </c>
      <c r="G25" s="57">
        <v>584</v>
      </c>
      <c r="H25" s="59">
        <v>-81.400000000000006</v>
      </c>
      <c r="I25" s="57">
        <v>216</v>
      </c>
      <c r="J25" s="59">
        <v>-87.1</v>
      </c>
      <c r="K25" s="57">
        <v>47</v>
      </c>
      <c r="L25" s="59">
        <v>-96.1</v>
      </c>
      <c r="M25" s="57">
        <v>516</v>
      </c>
      <c r="N25" s="59">
        <v>-63.2</v>
      </c>
      <c r="O25" s="57">
        <v>3167</v>
      </c>
      <c r="P25" s="59">
        <v>-69.900000000000006</v>
      </c>
    </row>
    <row r="26" spans="1:16" x14ac:dyDescent="0.25">
      <c r="A26" s="8"/>
      <c r="B26" s="28" t="s">
        <v>28</v>
      </c>
      <c r="C26" s="57">
        <v>3603</v>
      </c>
      <c r="D26" s="57">
        <v>13721</v>
      </c>
      <c r="E26" s="58">
        <f t="shared" si="0"/>
        <v>-73.740980978062836</v>
      </c>
      <c r="F26" s="58">
        <f t="shared" si="1"/>
        <v>0.14302624966357272</v>
      </c>
      <c r="G26" s="57">
        <v>578</v>
      </c>
      <c r="H26" s="59">
        <v>-85.4</v>
      </c>
      <c r="I26" s="57">
        <v>476</v>
      </c>
      <c r="J26" s="59">
        <v>-82.8</v>
      </c>
      <c r="K26" s="57">
        <v>73</v>
      </c>
      <c r="L26" s="59">
        <v>-71.599999999999994</v>
      </c>
      <c r="M26" s="57">
        <v>696</v>
      </c>
      <c r="N26" s="59">
        <v>-66.900000000000006</v>
      </c>
      <c r="O26" s="57">
        <v>1780</v>
      </c>
      <c r="P26" s="59">
        <v>-61.5</v>
      </c>
    </row>
    <row r="27" spans="1:16" x14ac:dyDescent="0.25">
      <c r="A27" s="8"/>
      <c r="B27" s="28" t="s">
        <v>27</v>
      </c>
      <c r="C27" s="57">
        <v>1445</v>
      </c>
      <c r="D27" s="57">
        <v>17102</v>
      </c>
      <c r="E27" s="58">
        <f t="shared" si="0"/>
        <v>-91.550695825049701</v>
      </c>
      <c r="F27" s="58">
        <f t="shared" si="1"/>
        <v>5.7361346312479203E-2</v>
      </c>
      <c r="G27" s="57">
        <v>1120</v>
      </c>
      <c r="H27" s="59">
        <v>-93.1</v>
      </c>
      <c r="I27" s="57">
        <v>65</v>
      </c>
      <c r="J27" s="59">
        <v>-48</v>
      </c>
      <c r="K27" s="57">
        <v>6</v>
      </c>
      <c r="L27" s="59">
        <v>-66.7</v>
      </c>
      <c r="M27" s="57">
        <v>37</v>
      </c>
      <c r="N27" s="59">
        <v>-43.1</v>
      </c>
      <c r="O27" s="57">
        <v>217</v>
      </c>
      <c r="P27" s="59">
        <v>-62.9</v>
      </c>
    </row>
    <row r="28" spans="1:16" x14ac:dyDescent="0.25">
      <c r="A28" s="8"/>
      <c r="B28" s="28" t="s">
        <v>30</v>
      </c>
      <c r="C28" s="57">
        <v>565</v>
      </c>
      <c r="D28" s="57">
        <v>4294</v>
      </c>
      <c r="E28" s="58">
        <f t="shared" si="0"/>
        <v>-86.842105263157904</v>
      </c>
      <c r="F28" s="58">
        <f t="shared" si="1"/>
        <v>2.2428484890346542E-2</v>
      </c>
      <c r="G28" s="57">
        <v>104</v>
      </c>
      <c r="H28" s="59">
        <v>-95.7</v>
      </c>
      <c r="I28" s="57">
        <v>81</v>
      </c>
      <c r="J28" s="59">
        <v>-89.3</v>
      </c>
      <c r="K28" s="57">
        <v>11</v>
      </c>
      <c r="L28" s="59">
        <v>-88.7</v>
      </c>
      <c r="M28" s="57">
        <v>171</v>
      </c>
      <c r="N28" s="59">
        <v>-50.4</v>
      </c>
      <c r="O28" s="57">
        <v>198</v>
      </c>
      <c r="P28" s="59">
        <v>-70.2</v>
      </c>
    </row>
    <row r="29" spans="1:16" x14ac:dyDescent="0.25">
      <c r="A29" s="8"/>
      <c r="B29" s="28" t="s">
        <v>31</v>
      </c>
      <c r="C29" s="57">
        <v>14101</v>
      </c>
      <c r="D29" s="57">
        <v>73929</v>
      </c>
      <c r="E29" s="58">
        <f t="shared" si="0"/>
        <v>-80.926294147087077</v>
      </c>
      <c r="F29" s="58">
        <f t="shared" si="1"/>
        <v>0.55975940785624179</v>
      </c>
      <c r="G29" s="57">
        <v>3158</v>
      </c>
      <c r="H29" s="59">
        <v>-90.2</v>
      </c>
      <c r="I29" s="57">
        <v>1355</v>
      </c>
      <c r="J29" s="59">
        <v>-75.400000000000006</v>
      </c>
      <c r="K29" s="57">
        <v>240</v>
      </c>
      <c r="L29" s="59">
        <v>-91.6</v>
      </c>
      <c r="M29" s="57">
        <v>1664</v>
      </c>
      <c r="N29" s="59">
        <v>-46.8</v>
      </c>
      <c r="O29" s="57">
        <v>7684</v>
      </c>
      <c r="P29" s="59">
        <v>-74.5</v>
      </c>
    </row>
    <row r="30" spans="1:16" x14ac:dyDescent="0.25">
      <c r="A30" s="9"/>
      <c r="B30" s="28" t="s">
        <v>32</v>
      </c>
      <c r="C30" s="57">
        <v>1961360</v>
      </c>
      <c r="D30" s="57">
        <v>14590478</v>
      </c>
      <c r="E30" s="58">
        <f t="shared" si="0"/>
        <v>-86.55726015282022</v>
      </c>
      <c r="F30" s="58">
        <f t="shared" si="1"/>
        <v>77.858996680584241</v>
      </c>
      <c r="G30" s="57">
        <v>1395081</v>
      </c>
      <c r="H30" s="59">
        <v>-88.7</v>
      </c>
      <c r="I30" s="57">
        <v>21570</v>
      </c>
      <c r="J30" s="59">
        <v>-85.4</v>
      </c>
      <c r="K30" s="57">
        <v>3299</v>
      </c>
      <c r="L30" s="59">
        <v>-90.2</v>
      </c>
      <c r="M30" s="57">
        <v>106086</v>
      </c>
      <c r="N30" s="59">
        <v>-69.2</v>
      </c>
      <c r="O30" s="57">
        <v>435324</v>
      </c>
      <c r="P30" s="59">
        <v>-74.599999999999994</v>
      </c>
    </row>
    <row r="31" spans="1:16" x14ac:dyDescent="0.25">
      <c r="A31" s="10" t="s">
        <v>33</v>
      </c>
      <c r="B31" s="28" t="s">
        <v>34</v>
      </c>
      <c r="C31" s="57">
        <v>220417</v>
      </c>
      <c r="D31" s="57">
        <v>1044038</v>
      </c>
      <c r="E31" s="58">
        <f t="shared" si="0"/>
        <v>-78.888028979788089</v>
      </c>
      <c r="F31" s="58">
        <f t="shared" si="1"/>
        <v>8.7497687682752456</v>
      </c>
      <c r="G31" s="57">
        <v>105502</v>
      </c>
      <c r="H31" s="59">
        <v>-87</v>
      </c>
      <c r="I31" s="57">
        <v>1233</v>
      </c>
      <c r="J31" s="59">
        <v>-73.5</v>
      </c>
      <c r="K31" s="57">
        <v>11741</v>
      </c>
      <c r="L31" s="59">
        <v>-66.3</v>
      </c>
      <c r="M31" s="57">
        <v>1607</v>
      </c>
      <c r="N31" s="59">
        <v>-69</v>
      </c>
      <c r="O31" s="57">
        <v>100334</v>
      </c>
      <c r="P31" s="59">
        <v>-47.3</v>
      </c>
    </row>
    <row r="32" spans="1:16" x14ac:dyDescent="0.25">
      <c r="A32" s="8"/>
      <c r="B32" s="28" t="s">
        <v>35</v>
      </c>
      <c r="C32" s="57">
        <v>34734</v>
      </c>
      <c r="D32" s="57">
        <v>205408</v>
      </c>
      <c r="E32" s="58">
        <f t="shared" si="0"/>
        <v>-83.090239912759003</v>
      </c>
      <c r="F32" s="58">
        <f t="shared" si="1"/>
        <v>1.37881591890495</v>
      </c>
      <c r="G32" s="57">
        <v>16428</v>
      </c>
      <c r="H32" s="59">
        <v>-89.3</v>
      </c>
      <c r="I32" s="57">
        <v>211</v>
      </c>
      <c r="J32" s="59">
        <v>-59.6</v>
      </c>
      <c r="K32" s="57">
        <v>80</v>
      </c>
      <c r="L32" s="59">
        <v>-79.7</v>
      </c>
      <c r="M32" s="57">
        <v>242</v>
      </c>
      <c r="N32" s="59">
        <v>-65.3</v>
      </c>
      <c r="O32" s="57">
        <v>17773</v>
      </c>
      <c r="P32" s="59">
        <v>-65.099999999999994</v>
      </c>
    </row>
    <row r="33" spans="1:16" x14ac:dyDescent="0.25">
      <c r="A33" s="8"/>
      <c r="B33" s="28" t="s">
        <v>36</v>
      </c>
      <c r="C33" s="57">
        <v>3954</v>
      </c>
      <c r="D33" s="57">
        <v>23788</v>
      </c>
      <c r="E33" s="58">
        <f t="shared" si="0"/>
        <v>-83.378173869177743</v>
      </c>
      <c r="F33" s="58">
        <f t="shared" si="1"/>
        <v>0.15695969779899155</v>
      </c>
      <c r="G33" s="57">
        <v>2254</v>
      </c>
      <c r="H33" s="59">
        <v>-87.6</v>
      </c>
      <c r="I33" s="57">
        <v>48</v>
      </c>
      <c r="J33" s="59">
        <v>-76.5</v>
      </c>
      <c r="K33" s="57">
        <v>27</v>
      </c>
      <c r="L33" s="59">
        <v>-83.4</v>
      </c>
      <c r="M33" s="57">
        <v>174</v>
      </c>
      <c r="N33" s="59">
        <v>-58</v>
      </c>
      <c r="O33" s="57">
        <v>1451</v>
      </c>
      <c r="P33" s="59">
        <v>-69.8</v>
      </c>
    </row>
    <row r="34" spans="1:16" x14ac:dyDescent="0.25">
      <c r="A34" s="8"/>
      <c r="B34" s="28" t="s">
        <v>37</v>
      </c>
      <c r="C34" s="57">
        <v>5726</v>
      </c>
      <c r="D34" s="57">
        <v>30481</v>
      </c>
      <c r="E34" s="58">
        <f t="shared" si="0"/>
        <v>-81.214527082444803</v>
      </c>
      <c r="F34" s="58">
        <f t="shared" si="1"/>
        <v>0.22730177784446776</v>
      </c>
      <c r="G34" s="57">
        <v>2797</v>
      </c>
      <c r="H34" s="59">
        <v>-88</v>
      </c>
      <c r="I34" s="57">
        <v>13</v>
      </c>
      <c r="J34" s="59">
        <v>-82.4</v>
      </c>
      <c r="K34" s="57">
        <v>41</v>
      </c>
      <c r="L34" s="59">
        <v>-50.6</v>
      </c>
      <c r="M34" s="57">
        <v>276</v>
      </c>
      <c r="N34" s="59">
        <v>-69.5</v>
      </c>
      <c r="O34" s="57">
        <v>2599</v>
      </c>
      <c r="P34" s="59">
        <v>-57.4</v>
      </c>
    </row>
    <row r="35" spans="1:16" x14ac:dyDescent="0.25">
      <c r="A35" s="8"/>
      <c r="B35" s="28" t="s">
        <v>38</v>
      </c>
      <c r="C35" s="57">
        <v>6656</v>
      </c>
      <c r="D35" s="57">
        <v>41943</v>
      </c>
      <c r="E35" s="58">
        <f t="shared" si="0"/>
        <v>-84.130844240993724</v>
      </c>
      <c r="F35" s="58">
        <f t="shared" si="1"/>
        <v>0.2642194609383125</v>
      </c>
      <c r="G35" s="57">
        <v>4121</v>
      </c>
      <c r="H35" s="59">
        <v>-86.9</v>
      </c>
      <c r="I35" s="57">
        <v>43</v>
      </c>
      <c r="J35" s="59">
        <v>-81.400000000000006</v>
      </c>
      <c r="K35" s="57">
        <v>203</v>
      </c>
      <c r="L35" s="59">
        <v>-58.1</v>
      </c>
      <c r="M35" s="57">
        <v>491</v>
      </c>
      <c r="N35" s="59">
        <v>-59.3</v>
      </c>
      <c r="O35" s="57">
        <v>1798</v>
      </c>
      <c r="P35" s="59">
        <v>-78.8</v>
      </c>
    </row>
    <row r="36" spans="1:16" x14ac:dyDescent="0.25">
      <c r="A36" s="9"/>
      <c r="B36" s="28" t="s">
        <v>39</v>
      </c>
      <c r="C36" s="57">
        <v>271487</v>
      </c>
      <c r="D36" s="57">
        <v>1345658</v>
      </c>
      <c r="E36" s="58">
        <f t="shared" si="0"/>
        <v>-79.824962954926136</v>
      </c>
      <c r="F36" s="58">
        <f t="shared" si="1"/>
        <v>10.777065623761969</v>
      </c>
      <c r="G36" s="57">
        <v>131102</v>
      </c>
      <c r="H36" s="59">
        <v>-87.3</v>
      </c>
      <c r="I36" s="57">
        <v>1548</v>
      </c>
      <c r="J36" s="59">
        <v>-72.8</v>
      </c>
      <c r="K36" s="57">
        <v>12092</v>
      </c>
      <c r="L36" s="59">
        <v>-66.3</v>
      </c>
      <c r="M36" s="57">
        <v>2790</v>
      </c>
      <c r="N36" s="59">
        <v>-66.8</v>
      </c>
      <c r="O36" s="57">
        <v>123955</v>
      </c>
      <c r="P36" s="59">
        <v>-52.5</v>
      </c>
    </row>
    <row r="37" spans="1:16" x14ac:dyDescent="0.25">
      <c r="A37" s="10" t="s">
        <v>40</v>
      </c>
      <c r="B37" s="28" t="s">
        <v>41</v>
      </c>
      <c r="C37" s="57">
        <v>73086</v>
      </c>
      <c r="D37" s="57">
        <v>343057</v>
      </c>
      <c r="E37" s="58">
        <f t="shared" si="0"/>
        <v>-78.695668649816213</v>
      </c>
      <c r="F37" s="58">
        <f t="shared" si="1"/>
        <v>2.9012535339749865</v>
      </c>
      <c r="G37" s="57">
        <v>39702</v>
      </c>
      <c r="H37" s="59">
        <v>-84.2</v>
      </c>
      <c r="I37" s="57">
        <v>576</v>
      </c>
      <c r="J37" s="59">
        <v>-70.900000000000006</v>
      </c>
      <c r="K37" s="57">
        <v>90</v>
      </c>
      <c r="L37" s="59">
        <v>-77.400000000000006</v>
      </c>
      <c r="M37" s="57">
        <v>979</v>
      </c>
      <c r="N37" s="59">
        <v>-53.4</v>
      </c>
      <c r="O37" s="57">
        <v>31739</v>
      </c>
      <c r="P37" s="59">
        <v>-63.9</v>
      </c>
    </row>
    <row r="38" spans="1:16" x14ac:dyDescent="0.25">
      <c r="A38" s="8"/>
      <c r="B38" s="28" t="s">
        <v>42</v>
      </c>
      <c r="C38" s="57">
        <v>20419</v>
      </c>
      <c r="D38" s="57">
        <v>143676</v>
      </c>
      <c r="E38" s="58">
        <f t="shared" si="0"/>
        <v>-85.788162253960294</v>
      </c>
      <c r="F38" s="58">
        <f t="shared" si="1"/>
        <v>0.81056147429378056</v>
      </c>
      <c r="G38" s="57">
        <v>13368</v>
      </c>
      <c r="H38" s="59">
        <v>-88.9</v>
      </c>
      <c r="I38" s="57">
        <v>432</v>
      </c>
      <c r="J38" s="59">
        <v>-74</v>
      </c>
      <c r="K38" s="57">
        <v>79</v>
      </c>
      <c r="L38" s="59">
        <v>-59.7</v>
      </c>
      <c r="M38" s="57">
        <v>361</v>
      </c>
      <c r="N38" s="59">
        <v>-48.9</v>
      </c>
      <c r="O38" s="57">
        <v>6179</v>
      </c>
      <c r="P38" s="59">
        <v>-69.5</v>
      </c>
    </row>
    <row r="39" spans="1:16" x14ac:dyDescent="0.25">
      <c r="A39" s="8"/>
      <c r="B39" s="28" t="s">
        <v>43</v>
      </c>
      <c r="C39" s="57">
        <v>24128</v>
      </c>
      <c r="D39" s="57">
        <v>120730</v>
      </c>
      <c r="E39" s="58">
        <f t="shared" si="0"/>
        <v>-80.014909301747707</v>
      </c>
      <c r="F39" s="58">
        <f t="shared" si="1"/>
        <v>0.95779554590138294</v>
      </c>
      <c r="G39" s="57">
        <v>9205</v>
      </c>
      <c r="H39" s="59">
        <v>-90.6</v>
      </c>
      <c r="I39" s="57">
        <v>838</v>
      </c>
      <c r="J39" s="59">
        <v>-68.2</v>
      </c>
      <c r="K39" s="57">
        <v>117</v>
      </c>
      <c r="L39" s="59">
        <v>-61</v>
      </c>
      <c r="M39" s="57">
        <v>1302</v>
      </c>
      <c r="N39" s="59">
        <v>-60.6</v>
      </c>
      <c r="O39" s="57">
        <v>12666</v>
      </c>
      <c r="P39" s="59">
        <v>-25.1</v>
      </c>
    </row>
    <row r="40" spans="1:16" x14ac:dyDescent="0.25">
      <c r="A40" s="8"/>
      <c r="B40" s="28" t="s">
        <v>44</v>
      </c>
      <c r="C40" s="57">
        <v>19371</v>
      </c>
      <c r="D40" s="57">
        <v>110794</v>
      </c>
      <c r="E40" s="58">
        <f t="shared" si="0"/>
        <v>-82.516201238334205</v>
      </c>
      <c r="F40" s="58">
        <f t="shared" si="1"/>
        <v>0.76895961205469532</v>
      </c>
      <c r="G40" s="57">
        <v>8183</v>
      </c>
      <c r="H40" s="59">
        <v>-90.7</v>
      </c>
      <c r="I40" s="57">
        <v>878</v>
      </c>
      <c r="J40" s="59">
        <v>-69.599999999999994</v>
      </c>
      <c r="K40" s="57">
        <v>163</v>
      </c>
      <c r="L40" s="59">
        <v>-69.8</v>
      </c>
      <c r="M40" s="57">
        <v>2378</v>
      </c>
      <c r="N40" s="59">
        <v>-54.8</v>
      </c>
      <c r="O40" s="57">
        <v>7769</v>
      </c>
      <c r="P40" s="59">
        <v>-44.2</v>
      </c>
    </row>
    <row r="41" spans="1:16" x14ac:dyDescent="0.25">
      <c r="A41" s="8"/>
      <c r="B41" s="28" t="s">
        <v>45</v>
      </c>
      <c r="C41" s="57">
        <v>6455</v>
      </c>
      <c r="D41" s="57">
        <v>49344</v>
      </c>
      <c r="E41" s="58">
        <f t="shared" si="0"/>
        <v>-86.918369001297009</v>
      </c>
      <c r="F41" s="58">
        <f t="shared" si="1"/>
        <v>0.25624047781802994</v>
      </c>
      <c r="G41" s="57">
        <v>3205</v>
      </c>
      <c r="H41" s="59">
        <v>-91.2</v>
      </c>
      <c r="I41" s="57">
        <v>351</v>
      </c>
      <c r="J41" s="59">
        <v>-55.1</v>
      </c>
      <c r="K41" s="57">
        <v>60</v>
      </c>
      <c r="L41" s="59">
        <v>-68.900000000000006</v>
      </c>
      <c r="M41" s="57">
        <v>256</v>
      </c>
      <c r="N41" s="59">
        <v>-67.7</v>
      </c>
      <c r="O41" s="57">
        <v>2583</v>
      </c>
      <c r="P41" s="59">
        <v>-76.599999999999994</v>
      </c>
    </row>
    <row r="42" spans="1:16" x14ac:dyDescent="0.25">
      <c r="A42" s="8"/>
      <c r="B42" s="28" t="s">
        <v>46</v>
      </c>
      <c r="C42" s="57">
        <v>12521</v>
      </c>
      <c r="D42" s="57">
        <v>39138</v>
      </c>
      <c r="E42" s="58">
        <f t="shared" si="0"/>
        <v>-68.008073994583256</v>
      </c>
      <c r="F42" s="58">
        <f t="shared" si="1"/>
        <v>0.49703904303013996</v>
      </c>
      <c r="G42" s="57">
        <v>2919</v>
      </c>
      <c r="H42" s="59">
        <v>-90.4</v>
      </c>
      <c r="I42" s="57">
        <v>124</v>
      </c>
      <c r="J42" s="59">
        <v>-72.3</v>
      </c>
      <c r="K42" s="57">
        <v>19</v>
      </c>
      <c r="L42" s="59">
        <v>-82.2</v>
      </c>
      <c r="M42" s="57">
        <v>301</v>
      </c>
      <c r="N42" s="59">
        <v>-74.7</v>
      </c>
      <c r="O42" s="57">
        <v>9158</v>
      </c>
      <c r="P42" s="59">
        <v>32</v>
      </c>
    </row>
    <row r="43" spans="1:16" x14ac:dyDescent="0.25">
      <c r="A43" s="8"/>
      <c r="B43" s="28" t="s">
        <v>47</v>
      </c>
      <c r="C43" s="57">
        <v>11568</v>
      </c>
      <c r="D43" s="57">
        <v>27667</v>
      </c>
      <c r="E43" s="58">
        <f t="shared" si="0"/>
        <v>-58.188455560776376</v>
      </c>
      <c r="F43" s="58">
        <f t="shared" si="1"/>
        <v>0.45920834196730759</v>
      </c>
      <c r="G43" s="57">
        <v>3303</v>
      </c>
      <c r="H43" s="59">
        <v>-59.8</v>
      </c>
      <c r="I43" s="57">
        <v>236</v>
      </c>
      <c r="J43" s="59">
        <v>-77</v>
      </c>
      <c r="K43" s="57">
        <v>25</v>
      </c>
      <c r="L43" s="59">
        <v>-54.5</v>
      </c>
      <c r="M43" s="57">
        <v>142</v>
      </c>
      <c r="N43" s="59">
        <v>-50.2</v>
      </c>
      <c r="O43" s="57">
        <v>7862</v>
      </c>
      <c r="P43" s="59">
        <v>-56.5</v>
      </c>
    </row>
    <row r="44" spans="1:16" x14ac:dyDescent="0.25">
      <c r="A44" s="8"/>
      <c r="B44" s="28" t="s">
        <v>49</v>
      </c>
      <c r="C44" s="57">
        <v>3649</v>
      </c>
      <c r="D44" s="57">
        <v>30656</v>
      </c>
      <c r="E44" s="58">
        <f t="shared" si="0"/>
        <v>-88.096946764091854</v>
      </c>
      <c r="F44" s="58">
        <f t="shared" si="1"/>
        <v>0.14485228560154784</v>
      </c>
      <c r="G44" s="57">
        <v>2051</v>
      </c>
      <c r="H44" s="59">
        <v>-92.1</v>
      </c>
      <c r="I44" s="57">
        <v>105</v>
      </c>
      <c r="J44" s="59">
        <v>-63.5</v>
      </c>
      <c r="K44" s="57">
        <v>52</v>
      </c>
      <c r="L44" s="59">
        <v>-67.7</v>
      </c>
      <c r="M44" s="57">
        <v>346</v>
      </c>
      <c r="N44" s="59">
        <v>-62.3</v>
      </c>
      <c r="O44" s="57">
        <v>1095</v>
      </c>
      <c r="P44" s="59">
        <v>-65.8</v>
      </c>
    </row>
    <row r="45" spans="1:16" x14ac:dyDescent="0.25">
      <c r="A45" s="8"/>
      <c r="B45" s="28" t="s">
        <v>48</v>
      </c>
      <c r="C45" s="57">
        <v>1507</v>
      </c>
      <c r="D45" s="57">
        <v>11770</v>
      </c>
      <c r="E45" s="58">
        <f t="shared" si="0"/>
        <v>-87.196261682242991</v>
      </c>
      <c r="F45" s="58">
        <f t="shared" si="1"/>
        <v>5.9822525185402188E-2</v>
      </c>
      <c r="G45" s="57">
        <v>905</v>
      </c>
      <c r="H45" s="59">
        <v>-91.1</v>
      </c>
      <c r="I45" s="57">
        <v>69</v>
      </c>
      <c r="J45" s="59">
        <v>-81.599999999999994</v>
      </c>
      <c r="K45" s="57">
        <v>8</v>
      </c>
      <c r="L45" s="59">
        <v>-70.400000000000006</v>
      </c>
      <c r="M45" s="57">
        <v>129</v>
      </c>
      <c r="N45" s="59">
        <v>-65.099999999999994</v>
      </c>
      <c r="O45" s="57">
        <v>396</v>
      </c>
      <c r="P45" s="59">
        <v>-52.7</v>
      </c>
    </row>
    <row r="46" spans="1:16" x14ac:dyDescent="0.25">
      <c r="A46" s="8"/>
      <c r="B46" s="28" t="s">
        <v>50</v>
      </c>
      <c r="C46" s="57">
        <v>2188</v>
      </c>
      <c r="D46" s="57">
        <v>19709</v>
      </c>
      <c r="E46" s="58">
        <f t="shared" si="0"/>
        <v>-88.898472778933481</v>
      </c>
      <c r="F46" s="58">
        <f t="shared" si="1"/>
        <v>8.6855796354120773E-2</v>
      </c>
      <c r="G46" s="57">
        <v>1369</v>
      </c>
      <c r="H46" s="59">
        <v>-92.1</v>
      </c>
      <c r="I46" s="57">
        <v>125</v>
      </c>
      <c r="J46" s="59">
        <v>-57.3</v>
      </c>
      <c r="K46" s="57">
        <v>24</v>
      </c>
      <c r="L46" s="59">
        <v>-73.599999999999994</v>
      </c>
      <c r="M46" s="57">
        <v>222</v>
      </c>
      <c r="N46" s="59">
        <v>-69.5</v>
      </c>
      <c r="O46" s="57">
        <v>448</v>
      </c>
      <c r="P46" s="59">
        <v>-66.099999999999994</v>
      </c>
    </row>
    <row r="47" spans="1:16" x14ac:dyDescent="0.25">
      <c r="A47" s="8"/>
      <c r="B47" s="28" t="s">
        <v>54</v>
      </c>
      <c r="C47" s="57">
        <v>3200</v>
      </c>
      <c r="D47" s="57">
        <v>12781</v>
      </c>
      <c r="E47" s="58">
        <f t="shared" si="0"/>
        <v>-74.962835458884285</v>
      </c>
      <c r="F47" s="58">
        <f t="shared" si="1"/>
        <v>0.12702858698957334</v>
      </c>
      <c r="G47" s="57">
        <v>1212</v>
      </c>
      <c r="H47" s="59">
        <v>-81.2</v>
      </c>
      <c r="I47" s="57">
        <v>47</v>
      </c>
      <c r="J47" s="59">
        <v>-44</v>
      </c>
      <c r="K47" s="57">
        <v>12</v>
      </c>
      <c r="L47" s="59">
        <v>-77.400000000000006</v>
      </c>
      <c r="M47" s="57">
        <v>49</v>
      </c>
      <c r="N47" s="59">
        <v>-50.5</v>
      </c>
      <c r="O47" s="57">
        <v>1880</v>
      </c>
      <c r="P47" s="59">
        <v>-69.099999999999994</v>
      </c>
    </row>
    <row r="48" spans="1:16" x14ac:dyDescent="0.25">
      <c r="A48" s="8"/>
      <c r="B48" s="28" t="s">
        <v>51</v>
      </c>
      <c r="C48" s="57">
        <v>5563</v>
      </c>
      <c r="D48" s="57">
        <v>23913</v>
      </c>
      <c r="E48" s="58">
        <f t="shared" si="0"/>
        <v>-76.736503157278463</v>
      </c>
      <c r="F48" s="58">
        <f t="shared" si="1"/>
        <v>0.22083125919468641</v>
      </c>
      <c r="G48" s="57">
        <v>1758</v>
      </c>
      <c r="H48" s="59">
        <v>-88.7</v>
      </c>
      <c r="I48" s="57">
        <v>94</v>
      </c>
      <c r="J48" s="59">
        <v>-30.4</v>
      </c>
      <c r="K48" s="57">
        <v>8</v>
      </c>
      <c r="L48" s="59">
        <v>-65.2</v>
      </c>
      <c r="M48" s="57">
        <v>142</v>
      </c>
      <c r="N48" s="59">
        <v>-61.9</v>
      </c>
      <c r="O48" s="57">
        <v>3561</v>
      </c>
      <c r="P48" s="59">
        <v>-54.1</v>
      </c>
    </row>
    <row r="49" spans="1:16" x14ac:dyDescent="0.25">
      <c r="A49" s="8"/>
      <c r="B49" s="28" t="s">
        <v>55</v>
      </c>
      <c r="C49" s="57">
        <v>1884</v>
      </c>
      <c r="D49" s="57">
        <v>17847</v>
      </c>
      <c r="E49" s="58">
        <f t="shared" si="0"/>
        <v>-89.443603967053292</v>
      </c>
      <c r="F49" s="58">
        <f t="shared" si="1"/>
        <v>7.47880805901113E-2</v>
      </c>
      <c r="G49" s="57">
        <v>1170</v>
      </c>
      <c r="H49" s="59">
        <v>-92.7</v>
      </c>
      <c r="I49" s="57">
        <v>67</v>
      </c>
      <c r="J49" s="59">
        <v>-69</v>
      </c>
      <c r="K49" s="57">
        <v>9</v>
      </c>
      <c r="L49" s="59">
        <v>-72.7</v>
      </c>
      <c r="M49" s="57">
        <v>194</v>
      </c>
      <c r="N49" s="59">
        <v>-42.3</v>
      </c>
      <c r="O49" s="57">
        <v>444</v>
      </c>
      <c r="P49" s="59">
        <v>-61.4</v>
      </c>
    </row>
    <row r="50" spans="1:16" x14ac:dyDescent="0.25">
      <c r="A50" s="8"/>
      <c r="B50" s="28" t="s">
        <v>53</v>
      </c>
      <c r="C50" s="57">
        <v>3033</v>
      </c>
      <c r="D50" s="57">
        <v>13912</v>
      </c>
      <c r="E50" s="58">
        <f t="shared" si="0"/>
        <v>-78.198677400805067</v>
      </c>
      <c r="F50" s="58">
        <f t="shared" si="1"/>
        <v>0.12039928260605497</v>
      </c>
      <c r="G50" s="57">
        <v>877</v>
      </c>
      <c r="H50" s="59">
        <v>-89.9</v>
      </c>
      <c r="I50" s="57">
        <v>57</v>
      </c>
      <c r="J50" s="59">
        <v>-56.8</v>
      </c>
      <c r="K50" s="57">
        <v>14</v>
      </c>
      <c r="L50" s="59">
        <v>-41.7</v>
      </c>
      <c r="M50" s="57">
        <v>215</v>
      </c>
      <c r="N50" s="59">
        <v>-60.8</v>
      </c>
      <c r="O50" s="57">
        <v>1870</v>
      </c>
      <c r="P50" s="59">
        <v>-58.3</v>
      </c>
    </row>
    <row r="51" spans="1:16" x14ac:dyDescent="0.25">
      <c r="A51" s="8"/>
      <c r="B51" s="28" t="s">
        <v>52</v>
      </c>
      <c r="C51" s="57">
        <v>2059</v>
      </c>
      <c r="D51" s="57">
        <v>13453</v>
      </c>
      <c r="E51" s="58">
        <f t="shared" si="0"/>
        <v>-84.694863599197205</v>
      </c>
      <c r="F51" s="58">
        <f t="shared" si="1"/>
        <v>8.1734956441103596E-2</v>
      </c>
      <c r="G51" s="57">
        <v>1157</v>
      </c>
      <c r="H51" s="59">
        <v>-89.5</v>
      </c>
      <c r="I51" s="57">
        <v>65</v>
      </c>
      <c r="J51" s="59">
        <v>-56.1</v>
      </c>
      <c r="K51" s="57">
        <v>33</v>
      </c>
      <c r="L51" s="59">
        <v>-66</v>
      </c>
      <c r="M51" s="57">
        <v>148</v>
      </c>
      <c r="N51" s="59">
        <v>-69.2</v>
      </c>
      <c r="O51" s="57">
        <v>656</v>
      </c>
      <c r="P51" s="59">
        <v>-62.7</v>
      </c>
    </row>
    <row r="52" spans="1:16" x14ac:dyDescent="0.25">
      <c r="A52" s="8"/>
      <c r="B52" s="28" t="s">
        <v>60</v>
      </c>
      <c r="C52" s="57">
        <v>1856</v>
      </c>
      <c r="D52" s="57">
        <v>11425</v>
      </c>
      <c r="E52" s="58">
        <f t="shared" si="0"/>
        <v>-83.754923413566743</v>
      </c>
      <c r="F52" s="58">
        <f t="shared" si="1"/>
        <v>7.3676580453952534E-2</v>
      </c>
      <c r="G52" s="57">
        <v>856</v>
      </c>
      <c r="H52" s="59">
        <v>-91.1</v>
      </c>
      <c r="I52" s="57">
        <v>29</v>
      </c>
      <c r="J52" s="59">
        <v>-61.3</v>
      </c>
      <c r="K52" s="57">
        <v>0</v>
      </c>
      <c r="L52" s="59">
        <v>-100</v>
      </c>
      <c r="M52" s="57">
        <v>60</v>
      </c>
      <c r="N52" s="59">
        <v>-59.5</v>
      </c>
      <c r="O52" s="57">
        <v>911</v>
      </c>
      <c r="P52" s="59">
        <v>-40.5</v>
      </c>
    </row>
    <row r="53" spans="1:16" x14ac:dyDescent="0.25">
      <c r="A53" s="8"/>
      <c r="B53" s="28" t="s">
        <v>56</v>
      </c>
      <c r="C53" s="57">
        <v>2397</v>
      </c>
      <c r="D53" s="57">
        <v>12570</v>
      </c>
      <c r="E53" s="58">
        <f t="shared" si="0"/>
        <v>-80.930787589498806</v>
      </c>
      <c r="F53" s="58">
        <f t="shared" si="1"/>
        <v>9.5152350941877281E-2</v>
      </c>
      <c r="G53" s="57">
        <v>1004</v>
      </c>
      <c r="H53" s="59">
        <v>-90.1</v>
      </c>
      <c r="I53" s="57">
        <v>42</v>
      </c>
      <c r="J53" s="59">
        <v>-46.8</v>
      </c>
      <c r="K53" s="57">
        <v>6</v>
      </c>
      <c r="L53" s="59">
        <v>-80</v>
      </c>
      <c r="M53" s="57">
        <v>99</v>
      </c>
      <c r="N53" s="59">
        <v>-63.1</v>
      </c>
      <c r="O53" s="57">
        <v>1246</v>
      </c>
      <c r="P53" s="59">
        <v>-38.4</v>
      </c>
    </row>
    <row r="54" spans="1:16" x14ac:dyDescent="0.25">
      <c r="A54" s="8"/>
      <c r="B54" s="28" t="s">
        <v>59</v>
      </c>
      <c r="C54" s="57">
        <v>2497</v>
      </c>
      <c r="D54" s="57">
        <v>14539</v>
      </c>
      <c r="E54" s="58">
        <f t="shared" si="0"/>
        <v>-82.825503817318932</v>
      </c>
      <c r="F54" s="58">
        <f t="shared" si="1"/>
        <v>9.912199428530144E-2</v>
      </c>
      <c r="G54" s="57">
        <v>938</v>
      </c>
      <c r="H54" s="59">
        <v>-92.1</v>
      </c>
      <c r="I54" s="57">
        <v>85</v>
      </c>
      <c r="J54" s="59">
        <v>-60.5</v>
      </c>
      <c r="K54" s="57">
        <v>14</v>
      </c>
      <c r="L54" s="59">
        <v>-76.3</v>
      </c>
      <c r="M54" s="57">
        <v>147</v>
      </c>
      <c r="N54" s="59">
        <v>-61.9</v>
      </c>
      <c r="O54" s="57">
        <v>1313</v>
      </c>
      <c r="P54" s="59">
        <v>-34.5</v>
      </c>
    </row>
    <row r="55" spans="1:16" x14ac:dyDescent="0.25">
      <c r="A55" s="8"/>
      <c r="B55" s="28" t="s">
        <v>58</v>
      </c>
      <c r="C55" s="57">
        <v>3038</v>
      </c>
      <c r="D55" s="57">
        <v>9756</v>
      </c>
      <c r="E55" s="58">
        <f t="shared" si="0"/>
        <v>-68.860188601886023</v>
      </c>
      <c r="F55" s="58">
        <f t="shared" si="1"/>
        <v>0.12059776477322619</v>
      </c>
      <c r="G55" s="57">
        <v>1636</v>
      </c>
      <c r="H55" s="59">
        <v>-74.599999999999994</v>
      </c>
      <c r="I55" s="57">
        <v>154</v>
      </c>
      <c r="J55" s="59">
        <v>-36.4</v>
      </c>
      <c r="K55" s="57">
        <v>13</v>
      </c>
      <c r="L55" s="59">
        <v>-53.6</v>
      </c>
      <c r="M55" s="57">
        <v>16</v>
      </c>
      <c r="N55" s="59">
        <v>-23.8</v>
      </c>
      <c r="O55" s="57">
        <v>1219</v>
      </c>
      <c r="P55" s="59">
        <v>-59.6</v>
      </c>
    </row>
    <row r="56" spans="1:16" x14ac:dyDescent="0.25">
      <c r="A56" s="8"/>
      <c r="B56" s="28" t="s">
        <v>61</v>
      </c>
      <c r="C56" s="57">
        <v>1651</v>
      </c>
      <c r="D56" s="57">
        <v>6536</v>
      </c>
      <c r="E56" s="58">
        <f t="shared" si="0"/>
        <v>-74.739902080783367</v>
      </c>
      <c r="F56" s="58">
        <f t="shared" si="1"/>
        <v>6.5538811599932995E-2</v>
      </c>
      <c r="G56" s="57">
        <v>419</v>
      </c>
      <c r="H56" s="59">
        <v>-87</v>
      </c>
      <c r="I56" s="57">
        <v>5</v>
      </c>
      <c r="J56" s="59">
        <v>-82.1</v>
      </c>
      <c r="K56" s="57">
        <v>5</v>
      </c>
      <c r="L56" s="59">
        <v>-88.1</v>
      </c>
      <c r="M56" s="57">
        <v>42</v>
      </c>
      <c r="N56" s="59">
        <v>-47.5</v>
      </c>
      <c r="O56" s="57">
        <v>1180</v>
      </c>
      <c r="P56" s="59">
        <v>-62.7</v>
      </c>
    </row>
    <row r="57" spans="1:16" x14ac:dyDescent="0.25">
      <c r="A57" s="8"/>
      <c r="B57" s="28" t="s">
        <v>62</v>
      </c>
      <c r="C57" s="57">
        <v>2047</v>
      </c>
      <c r="D57" s="57">
        <v>5962</v>
      </c>
      <c r="E57" s="58">
        <f t="shared" si="0"/>
        <v>-65.665883931566583</v>
      </c>
      <c r="F57" s="58">
        <f t="shared" si="1"/>
        <v>8.125859923989269E-2</v>
      </c>
      <c r="G57" s="57">
        <v>1009</v>
      </c>
      <c r="H57" s="59">
        <v>-65</v>
      </c>
      <c r="I57" s="57">
        <v>28</v>
      </c>
      <c r="J57" s="59">
        <v>-62.7</v>
      </c>
      <c r="K57" s="57">
        <v>3</v>
      </c>
      <c r="L57" s="59">
        <v>-66.7</v>
      </c>
      <c r="M57" s="57">
        <v>16</v>
      </c>
      <c r="N57" s="59">
        <v>-57.9</v>
      </c>
      <c r="O57" s="57">
        <v>991</v>
      </c>
      <c r="P57" s="59">
        <v>-66.5</v>
      </c>
    </row>
    <row r="58" spans="1:16" x14ac:dyDescent="0.25">
      <c r="A58" s="8"/>
      <c r="B58" s="28" t="s">
        <v>57</v>
      </c>
      <c r="C58" s="57">
        <v>1631</v>
      </c>
      <c r="D58" s="57">
        <v>10211</v>
      </c>
      <c r="E58" s="58">
        <f t="shared" si="0"/>
        <v>-84.027029673881117</v>
      </c>
      <c r="F58" s="58">
        <f t="shared" si="1"/>
        <v>6.4744882931248152E-2</v>
      </c>
      <c r="G58" s="57">
        <v>881</v>
      </c>
      <c r="H58" s="59">
        <v>-89.1</v>
      </c>
      <c r="I58" s="57">
        <v>29</v>
      </c>
      <c r="J58" s="59">
        <v>-69.5</v>
      </c>
      <c r="K58" s="57">
        <v>6</v>
      </c>
      <c r="L58" s="59">
        <v>-76</v>
      </c>
      <c r="M58" s="57">
        <v>40</v>
      </c>
      <c r="N58" s="59">
        <v>-38.5</v>
      </c>
      <c r="O58" s="57">
        <v>675</v>
      </c>
      <c r="P58" s="59">
        <v>-65.2</v>
      </c>
    </row>
    <row r="59" spans="1:16" x14ac:dyDescent="0.25">
      <c r="A59" s="8"/>
      <c r="B59" s="28" t="s">
        <v>63</v>
      </c>
      <c r="C59" s="57">
        <v>9163</v>
      </c>
      <c r="D59" s="57">
        <v>45810</v>
      </c>
      <c r="E59" s="58">
        <f t="shared" si="0"/>
        <v>-79.997817070508631</v>
      </c>
      <c r="F59" s="58">
        <f t="shared" si="1"/>
        <v>0.36373841955795638</v>
      </c>
      <c r="G59" s="57">
        <v>3836</v>
      </c>
      <c r="H59" s="59">
        <v>-87.1</v>
      </c>
      <c r="I59" s="57">
        <v>174</v>
      </c>
      <c r="J59" s="59">
        <v>-66.7</v>
      </c>
      <c r="K59" s="57">
        <v>78</v>
      </c>
      <c r="L59" s="59">
        <v>-76.900000000000006</v>
      </c>
      <c r="M59" s="57">
        <v>542</v>
      </c>
      <c r="N59" s="59">
        <v>-52.9</v>
      </c>
      <c r="O59" s="57">
        <v>4533</v>
      </c>
      <c r="P59" s="59">
        <v>-67.5</v>
      </c>
    </row>
    <row r="60" spans="1:16" x14ac:dyDescent="0.25">
      <c r="A60" s="9"/>
      <c r="B60" s="28" t="s">
        <v>64</v>
      </c>
      <c r="C60" s="57">
        <v>214911</v>
      </c>
      <c r="D60" s="57">
        <v>1095256</v>
      </c>
      <c r="E60" s="58">
        <f t="shared" si="0"/>
        <v>-80.378012081193802</v>
      </c>
      <c r="F60" s="58">
        <f t="shared" si="1"/>
        <v>8.5312002057863108</v>
      </c>
      <c r="G60" s="57">
        <v>100963</v>
      </c>
      <c r="H60" s="59">
        <v>-87.8</v>
      </c>
      <c r="I60" s="57">
        <v>4610</v>
      </c>
      <c r="J60" s="59">
        <v>-68</v>
      </c>
      <c r="K60" s="57">
        <v>838</v>
      </c>
      <c r="L60" s="59">
        <v>-70.400000000000006</v>
      </c>
      <c r="M60" s="57">
        <v>8126</v>
      </c>
      <c r="N60" s="59">
        <v>-58.6</v>
      </c>
      <c r="O60" s="57">
        <v>100374</v>
      </c>
      <c r="P60" s="59">
        <v>-56.8</v>
      </c>
    </row>
    <row r="61" spans="1:16" x14ac:dyDescent="0.25">
      <c r="A61" s="10" t="s">
        <v>65</v>
      </c>
      <c r="B61" s="28" t="s">
        <v>66</v>
      </c>
      <c r="C61" s="57">
        <v>23172</v>
      </c>
      <c r="D61" s="57">
        <v>173218</v>
      </c>
      <c r="E61" s="58">
        <f t="shared" si="0"/>
        <v>-86.622637370250203</v>
      </c>
      <c r="F61" s="58">
        <f t="shared" si="1"/>
        <v>0.91984575553824799</v>
      </c>
      <c r="G61" s="57">
        <v>18670</v>
      </c>
      <c r="H61" s="59">
        <v>-88</v>
      </c>
      <c r="I61" s="57">
        <v>230</v>
      </c>
      <c r="J61" s="59">
        <v>-77</v>
      </c>
      <c r="K61" s="57">
        <v>68</v>
      </c>
      <c r="L61" s="59">
        <v>-86.6</v>
      </c>
      <c r="M61" s="57">
        <v>138</v>
      </c>
      <c r="N61" s="59">
        <v>-74.2</v>
      </c>
      <c r="O61" s="57">
        <v>4066</v>
      </c>
      <c r="P61" s="59">
        <v>-74.900000000000006</v>
      </c>
    </row>
    <row r="62" spans="1:16" x14ac:dyDescent="0.25">
      <c r="A62" s="8"/>
      <c r="B62" s="28" t="s">
        <v>67</v>
      </c>
      <c r="C62" s="57">
        <v>6598</v>
      </c>
      <c r="D62" s="57">
        <v>38954</v>
      </c>
      <c r="E62" s="58">
        <f t="shared" si="0"/>
        <v>-83.062073214560755</v>
      </c>
      <c r="F62" s="58">
        <f t="shared" si="1"/>
        <v>0.26191706779912655</v>
      </c>
      <c r="G62" s="57">
        <v>4089</v>
      </c>
      <c r="H62" s="59">
        <v>-86.9</v>
      </c>
      <c r="I62" s="57">
        <v>44</v>
      </c>
      <c r="J62" s="59">
        <v>-80.599999999999994</v>
      </c>
      <c r="K62" s="57">
        <v>37</v>
      </c>
      <c r="L62" s="59">
        <v>-68.599999999999994</v>
      </c>
      <c r="M62" s="57">
        <v>23</v>
      </c>
      <c r="N62" s="59">
        <v>-53.1</v>
      </c>
      <c r="O62" s="57">
        <v>2405</v>
      </c>
      <c r="P62" s="59">
        <v>-67.3</v>
      </c>
    </row>
    <row r="63" spans="1:16" x14ac:dyDescent="0.25">
      <c r="A63" s="8"/>
      <c r="B63" s="28" t="s">
        <v>68</v>
      </c>
      <c r="C63" s="57">
        <v>684</v>
      </c>
      <c r="D63" s="57">
        <v>5819</v>
      </c>
      <c r="E63" s="58">
        <f t="shared" si="0"/>
        <v>-88.245402990204497</v>
      </c>
      <c r="F63" s="58">
        <f t="shared" si="1"/>
        <v>2.7152360469021301E-2</v>
      </c>
      <c r="G63" s="57">
        <v>216</v>
      </c>
      <c r="H63" s="59">
        <v>-95.2</v>
      </c>
      <c r="I63" s="57">
        <v>4</v>
      </c>
      <c r="J63" s="59">
        <v>-81.8</v>
      </c>
      <c r="K63" s="57">
        <v>16</v>
      </c>
      <c r="L63" s="59">
        <v>-85.5</v>
      </c>
      <c r="M63" s="57">
        <v>10</v>
      </c>
      <c r="N63" s="59">
        <v>-78.7</v>
      </c>
      <c r="O63" s="57">
        <v>438</v>
      </c>
      <c r="P63" s="59">
        <v>-59.9</v>
      </c>
    </row>
    <row r="64" spans="1:16" x14ac:dyDescent="0.25">
      <c r="A64" s="9"/>
      <c r="B64" s="28" t="s">
        <v>69</v>
      </c>
      <c r="C64" s="57">
        <v>30454</v>
      </c>
      <c r="D64" s="57">
        <v>217991</v>
      </c>
      <c r="E64" s="58">
        <f t="shared" si="0"/>
        <v>-86.029698473790205</v>
      </c>
      <c r="F64" s="58">
        <f t="shared" si="1"/>
        <v>1.2089151838063958</v>
      </c>
      <c r="G64" s="57">
        <v>22975</v>
      </c>
      <c r="H64" s="59">
        <v>-88</v>
      </c>
      <c r="I64" s="57">
        <v>278</v>
      </c>
      <c r="J64" s="59">
        <v>-77.7</v>
      </c>
      <c r="K64" s="57">
        <v>121</v>
      </c>
      <c r="L64" s="59">
        <v>-83.5</v>
      </c>
      <c r="M64" s="57">
        <v>171</v>
      </c>
      <c r="N64" s="59">
        <v>-72.900000000000006</v>
      </c>
      <c r="O64" s="57">
        <v>6909</v>
      </c>
      <c r="P64" s="59">
        <v>-72</v>
      </c>
    </row>
    <row r="65" spans="1:16" x14ac:dyDescent="0.25">
      <c r="A65" s="10" t="s">
        <v>70</v>
      </c>
      <c r="B65" s="28" t="s">
        <v>71</v>
      </c>
      <c r="C65" s="57">
        <v>3143</v>
      </c>
      <c r="D65" s="57">
        <v>13144</v>
      </c>
      <c r="E65" s="58">
        <f t="shared" si="0"/>
        <v>-76.087948874010962</v>
      </c>
      <c r="F65" s="58">
        <f t="shared" si="1"/>
        <v>0.12476589028382157</v>
      </c>
      <c r="G65" s="57">
        <v>900</v>
      </c>
      <c r="H65" s="59">
        <v>-87.2</v>
      </c>
      <c r="I65" s="57">
        <v>26</v>
      </c>
      <c r="J65" s="59">
        <v>-64.400000000000006</v>
      </c>
      <c r="K65" s="57">
        <v>14</v>
      </c>
      <c r="L65" s="59">
        <v>-75.400000000000006</v>
      </c>
      <c r="M65" s="57">
        <v>16</v>
      </c>
      <c r="N65" s="59">
        <v>-69.2</v>
      </c>
      <c r="O65" s="57">
        <v>2187</v>
      </c>
      <c r="P65" s="59">
        <v>-63.3</v>
      </c>
    </row>
    <row r="66" spans="1:16" x14ac:dyDescent="0.25">
      <c r="A66" s="8"/>
      <c r="B66" s="28" t="s">
        <v>72</v>
      </c>
      <c r="C66" s="57">
        <v>11231</v>
      </c>
      <c r="D66" s="57">
        <v>47115</v>
      </c>
      <c r="E66" s="58">
        <f t="shared" si="0"/>
        <v>-76.162580919027917</v>
      </c>
      <c r="F66" s="58">
        <f t="shared" si="1"/>
        <v>0.44583064389996818</v>
      </c>
      <c r="G66" s="57">
        <v>2359</v>
      </c>
      <c r="H66" s="59">
        <v>-88.2</v>
      </c>
      <c r="I66" s="57">
        <v>1475</v>
      </c>
      <c r="J66" s="59">
        <v>-84.4</v>
      </c>
      <c r="K66" s="57">
        <v>207</v>
      </c>
      <c r="L66" s="59">
        <v>-80.8</v>
      </c>
      <c r="M66" s="57">
        <v>1270</v>
      </c>
      <c r="N66" s="59">
        <v>-55.5</v>
      </c>
      <c r="O66" s="57">
        <v>5920</v>
      </c>
      <c r="P66" s="59">
        <v>-56.9</v>
      </c>
    </row>
    <row r="67" spans="1:16" x14ac:dyDescent="0.25">
      <c r="A67" s="9"/>
      <c r="B67" s="28" t="s">
        <v>73</v>
      </c>
      <c r="C67" s="57">
        <v>14374</v>
      </c>
      <c r="D67" s="57">
        <v>60259</v>
      </c>
      <c r="E67" s="58">
        <f t="shared" si="0"/>
        <v>-76.146301797241904</v>
      </c>
      <c r="F67" s="58">
        <f t="shared" si="1"/>
        <v>0.57059653418378964</v>
      </c>
      <c r="G67" s="57">
        <v>3259</v>
      </c>
      <c r="H67" s="59">
        <v>-87.9</v>
      </c>
      <c r="I67" s="57">
        <v>1501</v>
      </c>
      <c r="J67" s="59">
        <v>-84.2</v>
      </c>
      <c r="K67" s="57">
        <v>221</v>
      </c>
      <c r="L67" s="59">
        <v>-80.5</v>
      </c>
      <c r="M67" s="57">
        <v>1286</v>
      </c>
      <c r="N67" s="59">
        <v>-55.8</v>
      </c>
      <c r="O67" s="57">
        <v>8107</v>
      </c>
      <c r="P67" s="59">
        <v>-58.8</v>
      </c>
    </row>
    <row r="68" spans="1:16" x14ac:dyDescent="0.25">
      <c r="A68" s="10" t="s">
        <v>74</v>
      </c>
      <c r="B68" s="28" t="s">
        <v>75</v>
      </c>
      <c r="C68" s="57">
        <v>141</v>
      </c>
      <c r="D68" s="57">
        <v>612</v>
      </c>
      <c r="E68" s="58">
        <f t="shared" si="0"/>
        <v>-76.960784313725497</v>
      </c>
      <c r="F68" s="58">
        <f t="shared" si="1"/>
        <v>5.5971971142280749E-3</v>
      </c>
      <c r="G68" s="57">
        <v>91</v>
      </c>
      <c r="H68" s="59">
        <v>-78</v>
      </c>
      <c r="I68" s="57">
        <v>2</v>
      </c>
      <c r="J68" s="59">
        <v>-91.3</v>
      </c>
      <c r="K68" s="57">
        <v>0</v>
      </c>
      <c r="L68" s="59" t="s">
        <v>142</v>
      </c>
      <c r="M68" s="57">
        <v>3</v>
      </c>
      <c r="N68" s="59">
        <v>-83.3</v>
      </c>
      <c r="O68" s="57">
        <v>45</v>
      </c>
      <c r="P68" s="59">
        <v>-71.5</v>
      </c>
    </row>
    <row r="69" spans="1:16" x14ac:dyDescent="0.25">
      <c r="A69" s="9"/>
      <c r="B69" s="28" t="s">
        <v>114</v>
      </c>
      <c r="C69" s="57">
        <v>141</v>
      </c>
      <c r="D69" s="57">
        <v>612</v>
      </c>
      <c r="E69" s="58">
        <f t="shared" si="0"/>
        <v>-76.960784313725497</v>
      </c>
      <c r="F69" s="58">
        <f t="shared" si="1"/>
        <v>5.5971971142280749E-3</v>
      </c>
      <c r="G69" s="57">
        <v>91</v>
      </c>
      <c r="H69" s="59">
        <v>-78</v>
      </c>
      <c r="I69" s="57">
        <v>2</v>
      </c>
      <c r="J69" s="59">
        <v>-91.3</v>
      </c>
      <c r="K69" s="57">
        <v>0</v>
      </c>
      <c r="L69" s="59" t="s">
        <v>142</v>
      </c>
      <c r="M69" s="57">
        <v>3</v>
      </c>
      <c r="N69" s="59">
        <v>-83.3</v>
      </c>
      <c r="O69" s="57">
        <v>45</v>
      </c>
      <c r="P69" s="59">
        <v>-71.5</v>
      </c>
    </row>
    <row r="70" spans="1:16" x14ac:dyDescent="0.25">
      <c r="A70" s="10" t="s">
        <v>76</v>
      </c>
      <c r="B70" s="28" t="s">
        <v>76</v>
      </c>
      <c r="C70" s="57">
        <v>26391</v>
      </c>
      <c r="D70" s="57">
        <v>192502</v>
      </c>
      <c r="E70" s="58">
        <f t="shared" si="0"/>
        <v>-86.290532046420296</v>
      </c>
      <c r="F70" s="58">
        <f t="shared" si="1"/>
        <v>1.0476285747630718</v>
      </c>
      <c r="G70" s="57">
        <v>0</v>
      </c>
      <c r="H70" s="59" t="s">
        <v>142</v>
      </c>
      <c r="I70" s="57">
        <v>0</v>
      </c>
      <c r="J70" s="59" t="s">
        <v>142</v>
      </c>
      <c r="K70" s="57">
        <v>0</v>
      </c>
      <c r="L70" s="59" t="s">
        <v>142</v>
      </c>
      <c r="M70" s="57">
        <v>0</v>
      </c>
      <c r="N70" s="59" t="s">
        <v>142</v>
      </c>
      <c r="O70" s="57">
        <v>26391</v>
      </c>
      <c r="P70" s="59">
        <v>-86.3</v>
      </c>
    </row>
    <row r="71" spans="1:16" x14ac:dyDescent="0.25">
      <c r="A71" s="9"/>
      <c r="B71" s="28" t="s">
        <v>115</v>
      </c>
      <c r="C71" s="57">
        <v>26391</v>
      </c>
      <c r="D71" s="57">
        <v>192502</v>
      </c>
      <c r="E71" s="58">
        <f t="shared" ref="E71" si="4">(C71/D71-1)*100</f>
        <v>-86.290532046420296</v>
      </c>
      <c r="F71" s="58">
        <f t="shared" ref="F71" si="5">(C71/$C$4)*100</f>
        <v>1.0476285747630718</v>
      </c>
      <c r="G71" s="57">
        <v>0</v>
      </c>
      <c r="H71" s="59" t="s">
        <v>142</v>
      </c>
      <c r="I71" s="57">
        <v>0</v>
      </c>
      <c r="J71" s="59" t="s">
        <v>142</v>
      </c>
      <c r="K71" s="57">
        <v>0</v>
      </c>
      <c r="L71" s="59" t="s">
        <v>142</v>
      </c>
      <c r="M71" s="57">
        <v>0</v>
      </c>
      <c r="N71" s="59" t="s">
        <v>142</v>
      </c>
      <c r="O71" s="57">
        <v>26391</v>
      </c>
      <c r="P71" s="59">
        <v>-86.3</v>
      </c>
    </row>
  </sheetData>
  <mergeCells count="10">
    <mergeCell ref="A4:B4"/>
    <mergeCell ref="A1:P1"/>
    <mergeCell ref="A2:A3"/>
    <mergeCell ref="B2:B3"/>
    <mergeCell ref="C2:F2"/>
    <mergeCell ref="G2:H2"/>
    <mergeCell ref="I2:J2"/>
    <mergeCell ref="K2:L2"/>
    <mergeCell ref="M2:N2"/>
    <mergeCell ref="O2:P2"/>
  </mergeCells>
  <phoneticPr fontId="16" type="noConversion"/>
  <pageMargins left="0.7" right="0.7" top="0.75" bottom="0.75" header="0.3" footer="0.3"/>
  <pageSetup paperSize="9" scale="6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B71"/>
  <sheetViews>
    <sheetView showGridLines="0" zoomScaleNormal="100" workbookViewId="0">
      <selection sqref="A1:AB1"/>
    </sheetView>
  </sheetViews>
  <sheetFormatPr defaultColWidth="9.42578125" defaultRowHeight="13.5" x14ac:dyDescent="0.25"/>
  <cols>
    <col min="1" max="1" width="9.85546875" style="3" customWidth="1"/>
    <col min="2" max="2" width="16.140625" style="3" bestFit="1" customWidth="1"/>
    <col min="3" max="3" width="10.85546875" style="3" customWidth="1"/>
    <col min="4" max="4" width="10.7109375" style="3" customWidth="1"/>
    <col min="5" max="5" width="7.42578125" style="3" customWidth="1"/>
    <col min="6" max="6" width="7.140625" style="3" customWidth="1"/>
    <col min="7" max="7" width="10.7109375" style="14" customWidth="1"/>
    <col min="8" max="8" width="7.140625" style="14" customWidth="1"/>
    <col min="9" max="9" width="9.85546875" style="14" customWidth="1"/>
    <col min="10" max="10" width="7.140625" style="14" customWidth="1"/>
    <col min="11" max="11" width="9.85546875" style="14" customWidth="1"/>
    <col min="12" max="12" width="7.42578125" style="14" customWidth="1"/>
    <col min="13" max="13" width="9.85546875" style="14" customWidth="1"/>
    <col min="14" max="14" width="8" style="14" customWidth="1"/>
    <col min="15" max="15" width="9.28515625" style="14" customWidth="1"/>
    <col min="16" max="16" width="8.28515625" style="14" customWidth="1"/>
    <col min="17" max="17" width="10.85546875" style="14" customWidth="1"/>
    <col min="18" max="18" width="6.85546875" style="14" customWidth="1"/>
    <col min="19" max="19" width="9.28515625" style="14" customWidth="1"/>
    <col min="20" max="20" width="8.28515625" style="14" customWidth="1"/>
    <col min="21" max="21" width="9.28515625" style="14" customWidth="1"/>
    <col min="22" max="22" width="7.42578125" style="14" customWidth="1"/>
    <col min="23" max="23" width="9.85546875" style="14" customWidth="1"/>
    <col min="24" max="24" width="8.85546875" style="14" customWidth="1"/>
    <col min="25" max="25" width="9.28515625" style="14" customWidth="1"/>
    <col min="26" max="26" width="8" style="14" customWidth="1"/>
    <col min="27" max="27" width="10.7109375" style="14" customWidth="1"/>
    <col min="28" max="28" width="8.28515625" style="14" customWidth="1"/>
    <col min="29" max="16384" width="9.42578125" style="3"/>
  </cols>
  <sheetData>
    <row r="1" spans="1:28" ht="26.25" x14ac:dyDescent="0.25">
      <c r="A1" s="71" t="s">
        <v>140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</row>
    <row r="2" spans="1:28" x14ac:dyDescent="0.25">
      <c r="A2" s="64" t="s">
        <v>1</v>
      </c>
      <c r="B2" s="64" t="s">
        <v>2</v>
      </c>
      <c r="C2" s="72" t="s">
        <v>3</v>
      </c>
      <c r="D2" s="73"/>
      <c r="E2" s="73"/>
      <c r="F2" s="74"/>
      <c r="G2" s="72" t="s">
        <v>92</v>
      </c>
      <c r="H2" s="74"/>
      <c r="I2" s="72" t="s">
        <v>93</v>
      </c>
      <c r="J2" s="74"/>
      <c r="K2" s="72" t="s">
        <v>94</v>
      </c>
      <c r="L2" s="74"/>
      <c r="M2" s="72" t="s">
        <v>95</v>
      </c>
      <c r="N2" s="74"/>
      <c r="O2" s="72" t="s">
        <v>96</v>
      </c>
      <c r="P2" s="74"/>
      <c r="Q2" s="72" t="s">
        <v>97</v>
      </c>
      <c r="R2" s="74"/>
      <c r="S2" s="72" t="s">
        <v>98</v>
      </c>
      <c r="T2" s="74"/>
      <c r="U2" s="72" t="s">
        <v>99</v>
      </c>
      <c r="V2" s="74"/>
      <c r="W2" s="72" t="s">
        <v>100</v>
      </c>
      <c r="X2" s="74"/>
      <c r="Y2" s="72" t="s">
        <v>101</v>
      </c>
      <c r="Z2" s="74"/>
      <c r="AA2" s="72" t="s">
        <v>102</v>
      </c>
      <c r="AB2" s="74"/>
    </row>
    <row r="3" spans="1:28" ht="24" x14ac:dyDescent="0.25">
      <c r="A3" s="65"/>
      <c r="B3" s="65"/>
      <c r="C3" s="6" t="s">
        <v>79</v>
      </c>
      <c r="D3" s="6" t="s">
        <v>80</v>
      </c>
      <c r="E3" s="11" t="s">
        <v>81</v>
      </c>
      <c r="F3" s="11" t="s">
        <v>82</v>
      </c>
      <c r="G3" s="6" t="s">
        <v>79</v>
      </c>
      <c r="H3" s="11" t="s">
        <v>81</v>
      </c>
      <c r="I3" s="6" t="s">
        <v>79</v>
      </c>
      <c r="J3" s="11" t="s">
        <v>81</v>
      </c>
      <c r="K3" s="6" t="s">
        <v>79</v>
      </c>
      <c r="L3" s="11" t="s">
        <v>81</v>
      </c>
      <c r="M3" s="6" t="s">
        <v>79</v>
      </c>
      <c r="N3" s="11" t="s">
        <v>81</v>
      </c>
      <c r="O3" s="6" t="s">
        <v>79</v>
      </c>
      <c r="P3" s="11" t="s">
        <v>81</v>
      </c>
      <c r="Q3" s="6" t="s">
        <v>79</v>
      </c>
      <c r="R3" s="11" t="s">
        <v>81</v>
      </c>
      <c r="S3" s="6" t="s">
        <v>79</v>
      </c>
      <c r="T3" s="11" t="s">
        <v>81</v>
      </c>
      <c r="U3" s="6" t="s">
        <v>79</v>
      </c>
      <c r="V3" s="11" t="s">
        <v>81</v>
      </c>
      <c r="W3" s="6" t="s">
        <v>79</v>
      </c>
      <c r="X3" s="11" t="s">
        <v>81</v>
      </c>
      <c r="Y3" s="6" t="s">
        <v>79</v>
      </c>
      <c r="Z3" s="11" t="s">
        <v>81</v>
      </c>
      <c r="AA3" s="6" t="s">
        <v>79</v>
      </c>
      <c r="AB3" s="11" t="s">
        <v>81</v>
      </c>
    </row>
    <row r="4" spans="1:28" x14ac:dyDescent="0.25">
      <c r="A4" s="69" t="s">
        <v>117</v>
      </c>
      <c r="B4" s="62"/>
      <c r="C4" s="54">
        <v>2519118</v>
      </c>
      <c r="D4" s="54">
        <v>17502756</v>
      </c>
      <c r="E4" s="55">
        <f>(C4/D4-1)*100</f>
        <v>-85.607306643593731</v>
      </c>
      <c r="F4" s="55">
        <v>100</v>
      </c>
      <c r="G4" s="54">
        <v>1794296</v>
      </c>
      <c r="H4" s="56">
        <v>-84.6</v>
      </c>
      <c r="I4" s="54">
        <v>147314</v>
      </c>
      <c r="J4" s="56">
        <v>-89.1</v>
      </c>
      <c r="K4" s="54">
        <v>148120</v>
      </c>
      <c r="L4" s="56">
        <v>-87.4</v>
      </c>
      <c r="M4" s="54">
        <v>116868</v>
      </c>
      <c r="N4" s="56">
        <v>-90.4</v>
      </c>
      <c r="O4" s="54">
        <v>33913</v>
      </c>
      <c r="P4" s="56">
        <v>-89.6</v>
      </c>
      <c r="Q4" s="54">
        <v>2240511</v>
      </c>
      <c r="R4" s="56">
        <v>-85.8</v>
      </c>
      <c r="S4" s="54">
        <v>82362</v>
      </c>
      <c r="T4" s="56">
        <v>-81.8</v>
      </c>
      <c r="U4" s="54">
        <v>33597</v>
      </c>
      <c r="V4" s="56">
        <v>-93.3</v>
      </c>
      <c r="W4" s="54">
        <v>61</v>
      </c>
      <c r="X4" s="56">
        <v>-99.9</v>
      </c>
      <c r="Y4" s="54">
        <v>162587</v>
      </c>
      <c r="Z4" s="56">
        <v>-78.7</v>
      </c>
      <c r="AA4" s="54">
        <v>278607</v>
      </c>
      <c r="AB4" s="56">
        <v>-84.2</v>
      </c>
    </row>
    <row r="5" spans="1:28" x14ac:dyDescent="0.25">
      <c r="A5" s="7" t="s">
        <v>8</v>
      </c>
      <c r="B5" s="31" t="s">
        <v>9</v>
      </c>
      <c r="C5" s="57">
        <v>686430</v>
      </c>
      <c r="D5" s="57">
        <v>6023021</v>
      </c>
      <c r="E5" s="58">
        <f>(C5/D5-1)*100</f>
        <v>-88.603227516556899</v>
      </c>
      <c r="F5" s="58">
        <f>(C5/$C$4)*100</f>
        <v>27.24882280226651</v>
      </c>
      <c r="G5" s="57">
        <v>476161</v>
      </c>
      <c r="H5" s="59">
        <v>-86.7</v>
      </c>
      <c r="I5" s="57">
        <v>17917</v>
      </c>
      <c r="J5" s="59">
        <v>-91.2</v>
      </c>
      <c r="K5" s="57">
        <v>29052</v>
      </c>
      <c r="L5" s="59">
        <v>-89.3</v>
      </c>
      <c r="M5" s="57">
        <v>82364</v>
      </c>
      <c r="N5" s="59">
        <v>-91</v>
      </c>
      <c r="O5" s="57">
        <v>8041</v>
      </c>
      <c r="P5" s="59">
        <v>-91.4</v>
      </c>
      <c r="Q5" s="57">
        <v>613535</v>
      </c>
      <c r="R5" s="59">
        <v>-87.9</v>
      </c>
      <c r="S5" s="57">
        <v>7508</v>
      </c>
      <c r="T5" s="59">
        <v>-64.2</v>
      </c>
      <c r="U5" s="57">
        <v>22785</v>
      </c>
      <c r="V5" s="59">
        <v>-95.1</v>
      </c>
      <c r="W5" s="57">
        <v>0</v>
      </c>
      <c r="X5" s="59">
        <v>-100</v>
      </c>
      <c r="Y5" s="57">
        <v>42602</v>
      </c>
      <c r="Z5" s="59">
        <v>-91.1</v>
      </c>
      <c r="AA5" s="57">
        <v>72895</v>
      </c>
      <c r="AB5" s="59">
        <v>-92.5</v>
      </c>
    </row>
    <row r="6" spans="1:28" x14ac:dyDescent="0.25">
      <c r="A6" s="8"/>
      <c r="B6" s="32" t="s">
        <v>10</v>
      </c>
      <c r="C6" s="57">
        <v>430742</v>
      </c>
      <c r="D6" s="57">
        <v>3271706</v>
      </c>
      <c r="E6" s="58">
        <f t="shared" ref="E6:E70" si="0">(C6/D6-1)*100</f>
        <v>-86.834330468568993</v>
      </c>
      <c r="F6" s="58">
        <f t="shared" ref="F6:F70" si="1">(C6/$C$4)*100</f>
        <v>17.098921130332123</v>
      </c>
      <c r="G6" s="57">
        <v>275397</v>
      </c>
      <c r="H6" s="59">
        <v>-85.6</v>
      </c>
      <c r="I6" s="57">
        <v>44355</v>
      </c>
      <c r="J6" s="59">
        <v>-88.9</v>
      </c>
      <c r="K6" s="57">
        <v>98813</v>
      </c>
      <c r="L6" s="59">
        <v>-85.9</v>
      </c>
      <c r="M6" s="57">
        <v>2588</v>
      </c>
      <c r="N6" s="59">
        <v>-95.1</v>
      </c>
      <c r="O6" s="57">
        <v>2240</v>
      </c>
      <c r="P6" s="59">
        <v>-95.7</v>
      </c>
      <c r="Q6" s="57">
        <v>423393</v>
      </c>
      <c r="R6" s="59">
        <v>-86.4</v>
      </c>
      <c r="S6" s="57">
        <v>7125</v>
      </c>
      <c r="T6" s="59">
        <v>-94.9</v>
      </c>
      <c r="U6" s="57">
        <v>9</v>
      </c>
      <c r="V6" s="59">
        <v>-93.4</v>
      </c>
      <c r="W6" s="57">
        <v>1</v>
      </c>
      <c r="X6" s="59">
        <v>-100</v>
      </c>
      <c r="Y6" s="57">
        <v>214</v>
      </c>
      <c r="Z6" s="59">
        <v>-89.3</v>
      </c>
      <c r="AA6" s="57">
        <v>7349</v>
      </c>
      <c r="AB6" s="59">
        <v>-95</v>
      </c>
    </row>
    <row r="7" spans="1:28" x14ac:dyDescent="0.25">
      <c r="A7" s="8"/>
      <c r="B7" s="32" t="s">
        <v>11</v>
      </c>
      <c r="C7" s="57">
        <v>166716</v>
      </c>
      <c r="D7" s="57">
        <v>1260493</v>
      </c>
      <c r="E7" s="58">
        <f t="shared" si="0"/>
        <v>-86.773746462693566</v>
      </c>
      <c r="F7" s="58">
        <f t="shared" si="1"/>
        <v>6.6180305964230346</v>
      </c>
      <c r="G7" s="57">
        <v>110296</v>
      </c>
      <c r="H7" s="59">
        <v>-85.4</v>
      </c>
      <c r="I7" s="57">
        <v>27215</v>
      </c>
      <c r="J7" s="59">
        <v>-88.7</v>
      </c>
      <c r="K7" s="57">
        <v>6527</v>
      </c>
      <c r="L7" s="59">
        <v>-89.2</v>
      </c>
      <c r="M7" s="57">
        <v>7107</v>
      </c>
      <c r="N7" s="59">
        <v>-87.9</v>
      </c>
      <c r="O7" s="57">
        <v>14895</v>
      </c>
      <c r="P7" s="59">
        <v>-86.9</v>
      </c>
      <c r="Q7" s="57">
        <v>166040</v>
      </c>
      <c r="R7" s="59">
        <v>-86.5</v>
      </c>
      <c r="S7" s="57">
        <v>460</v>
      </c>
      <c r="T7" s="59">
        <v>-97.7</v>
      </c>
      <c r="U7" s="57">
        <v>9</v>
      </c>
      <c r="V7" s="59">
        <v>-92.7</v>
      </c>
      <c r="W7" s="57">
        <v>0</v>
      </c>
      <c r="X7" s="59">
        <v>-100</v>
      </c>
      <c r="Y7" s="57">
        <v>207</v>
      </c>
      <c r="Z7" s="59">
        <v>-96.6</v>
      </c>
      <c r="AA7" s="57">
        <v>676</v>
      </c>
      <c r="AB7" s="59">
        <v>-98</v>
      </c>
    </row>
    <row r="8" spans="1:28" x14ac:dyDescent="0.25">
      <c r="A8" s="8"/>
      <c r="B8" s="32" t="s">
        <v>13</v>
      </c>
      <c r="C8" s="57">
        <v>88878</v>
      </c>
      <c r="D8" s="57">
        <v>694934</v>
      </c>
      <c r="E8" s="58">
        <f t="shared" si="0"/>
        <v>-87.210584026684543</v>
      </c>
      <c r="F8" s="58">
        <f t="shared" si="1"/>
        <v>3.5281396107685312</v>
      </c>
      <c r="G8" s="57">
        <v>76905</v>
      </c>
      <c r="H8" s="59">
        <v>-86.8</v>
      </c>
      <c r="I8" s="57">
        <v>5263</v>
      </c>
      <c r="J8" s="59">
        <v>-91.1</v>
      </c>
      <c r="K8" s="57">
        <v>422</v>
      </c>
      <c r="L8" s="59">
        <v>-88.1</v>
      </c>
      <c r="M8" s="57">
        <v>6202</v>
      </c>
      <c r="N8" s="59">
        <v>-86.3</v>
      </c>
      <c r="O8" s="57">
        <v>23</v>
      </c>
      <c r="P8" s="59">
        <v>-99</v>
      </c>
      <c r="Q8" s="57">
        <v>88815</v>
      </c>
      <c r="R8" s="59">
        <v>-87.1</v>
      </c>
      <c r="S8" s="57">
        <v>46</v>
      </c>
      <c r="T8" s="59">
        <v>-98.6</v>
      </c>
      <c r="U8" s="57">
        <v>9</v>
      </c>
      <c r="V8" s="59">
        <v>-92.5</v>
      </c>
      <c r="W8" s="57">
        <v>0</v>
      </c>
      <c r="X8" s="59">
        <v>-100</v>
      </c>
      <c r="Y8" s="57">
        <v>8</v>
      </c>
      <c r="Z8" s="59">
        <v>-96.8</v>
      </c>
      <c r="AA8" s="57">
        <v>63</v>
      </c>
      <c r="AB8" s="59">
        <v>-98.5</v>
      </c>
    </row>
    <row r="9" spans="1:28" x14ac:dyDescent="0.25">
      <c r="A9" s="8"/>
      <c r="B9" s="32" t="s">
        <v>132</v>
      </c>
      <c r="C9" s="57">
        <v>5905</v>
      </c>
      <c r="D9" s="57">
        <v>52462</v>
      </c>
      <c r="E9" s="58">
        <f t="shared" ref="E9" si="2">(C9/D9-1)*100</f>
        <v>-88.744233921695709</v>
      </c>
      <c r="F9" s="58">
        <f t="shared" ref="F9" si="3">(C9/$C$4)*100</f>
        <v>0.23440743942919703</v>
      </c>
      <c r="G9" s="57">
        <v>4958</v>
      </c>
      <c r="H9" s="59">
        <v>-88.4</v>
      </c>
      <c r="I9" s="57">
        <v>443</v>
      </c>
      <c r="J9" s="59">
        <v>-93</v>
      </c>
      <c r="K9" s="57">
        <v>20</v>
      </c>
      <c r="L9" s="59">
        <v>-92.5</v>
      </c>
      <c r="M9" s="57">
        <v>480</v>
      </c>
      <c r="N9" s="59">
        <v>-80.599999999999994</v>
      </c>
      <c r="O9" s="57">
        <v>4</v>
      </c>
      <c r="P9" s="59">
        <v>-99.4</v>
      </c>
      <c r="Q9" s="57">
        <v>5905</v>
      </c>
      <c r="R9" s="59">
        <v>-88.7</v>
      </c>
      <c r="S9" s="57">
        <v>0</v>
      </c>
      <c r="T9" s="59">
        <v>-100</v>
      </c>
      <c r="U9" s="57">
        <v>0</v>
      </c>
      <c r="V9" s="59">
        <v>-100</v>
      </c>
      <c r="W9" s="57">
        <v>0</v>
      </c>
      <c r="X9" s="59">
        <v>-100</v>
      </c>
      <c r="Y9" s="57">
        <v>0</v>
      </c>
      <c r="Z9" s="59">
        <v>-100</v>
      </c>
      <c r="AA9" s="57">
        <v>0</v>
      </c>
      <c r="AB9" s="59">
        <v>-100</v>
      </c>
    </row>
    <row r="10" spans="1:28" x14ac:dyDescent="0.25">
      <c r="A10" s="8"/>
      <c r="B10" s="32" t="s">
        <v>14</v>
      </c>
      <c r="C10" s="57">
        <v>115696</v>
      </c>
      <c r="D10" s="57">
        <v>503867</v>
      </c>
      <c r="E10" s="58">
        <f t="shared" si="0"/>
        <v>-77.03838512940915</v>
      </c>
      <c r="F10" s="58">
        <f t="shared" si="1"/>
        <v>4.5927185626080238</v>
      </c>
      <c r="G10" s="57">
        <v>40163</v>
      </c>
      <c r="H10" s="59">
        <v>-85.7</v>
      </c>
      <c r="I10" s="57">
        <v>3881</v>
      </c>
      <c r="J10" s="59">
        <v>-83.9</v>
      </c>
      <c r="K10" s="57">
        <v>119</v>
      </c>
      <c r="L10" s="59">
        <v>-87.6</v>
      </c>
      <c r="M10" s="57">
        <v>601</v>
      </c>
      <c r="N10" s="59">
        <v>-86.7</v>
      </c>
      <c r="O10" s="57">
        <v>134</v>
      </c>
      <c r="P10" s="59">
        <v>-82.4</v>
      </c>
      <c r="Q10" s="57">
        <v>44898</v>
      </c>
      <c r="R10" s="59">
        <v>-85.6</v>
      </c>
      <c r="S10" s="57">
        <v>25537</v>
      </c>
      <c r="T10" s="59">
        <v>-67.8</v>
      </c>
      <c r="U10" s="57">
        <v>5129</v>
      </c>
      <c r="V10" s="59">
        <v>-59.4</v>
      </c>
      <c r="W10" s="57">
        <v>36</v>
      </c>
      <c r="X10" s="59">
        <v>-99.5</v>
      </c>
      <c r="Y10" s="57">
        <v>40096</v>
      </c>
      <c r="Z10" s="59">
        <v>-57.3</v>
      </c>
      <c r="AA10" s="57">
        <v>70798</v>
      </c>
      <c r="AB10" s="59">
        <v>-63.2</v>
      </c>
    </row>
    <row r="11" spans="1:28" x14ac:dyDescent="0.25">
      <c r="A11" s="8"/>
      <c r="B11" s="32" t="s">
        <v>12</v>
      </c>
      <c r="C11" s="57">
        <v>76568</v>
      </c>
      <c r="D11" s="57">
        <v>571610</v>
      </c>
      <c r="E11" s="58">
        <f t="shared" si="0"/>
        <v>-86.60485295918545</v>
      </c>
      <c r="F11" s="58">
        <f t="shared" si="1"/>
        <v>3.0394765151930159</v>
      </c>
      <c r="G11" s="57">
        <v>62604</v>
      </c>
      <c r="H11" s="59">
        <v>-86.2</v>
      </c>
      <c r="I11" s="57">
        <v>3799</v>
      </c>
      <c r="J11" s="59">
        <v>-93.6</v>
      </c>
      <c r="K11" s="57">
        <v>221</v>
      </c>
      <c r="L11" s="59">
        <v>-84.2</v>
      </c>
      <c r="M11" s="57">
        <v>7736</v>
      </c>
      <c r="N11" s="59">
        <v>-81.7</v>
      </c>
      <c r="O11" s="57">
        <v>362</v>
      </c>
      <c r="P11" s="59">
        <v>-94.9</v>
      </c>
      <c r="Q11" s="57">
        <v>74722</v>
      </c>
      <c r="R11" s="59">
        <v>-86.8</v>
      </c>
      <c r="S11" s="57">
        <v>1178</v>
      </c>
      <c r="T11" s="59">
        <v>-68.5</v>
      </c>
      <c r="U11" s="57">
        <v>148</v>
      </c>
      <c r="V11" s="59">
        <v>-50.3</v>
      </c>
      <c r="W11" s="57">
        <v>0</v>
      </c>
      <c r="X11" s="59">
        <v>-100</v>
      </c>
      <c r="Y11" s="57">
        <v>520</v>
      </c>
      <c r="Z11" s="59">
        <v>-76.5</v>
      </c>
      <c r="AA11" s="57">
        <v>1846</v>
      </c>
      <c r="AB11" s="59">
        <v>-71.2</v>
      </c>
    </row>
    <row r="12" spans="1:28" x14ac:dyDescent="0.25">
      <c r="A12" s="8"/>
      <c r="B12" s="32" t="s">
        <v>16</v>
      </c>
      <c r="C12" s="57">
        <v>66762</v>
      </c>
      <c r="D12" s="57">
        <v>278575</v>
      </c>
      <c r="E12" s="58">
        <f t="shared" si="0"/>
        <v>-76.034461096652606</v>
      </c>
      <c r="F12" s="58">
        <f t="shared" si="1"/>
        <v>2.6502132889368419</v>
      </c>
      <c r="G12" s="57">
        <v>39998</v>
      </c>
      <c r="H12" s="59">
        <v>-80.3</v>
      </c>
      <c r="I12" s="57">
        <v>2014</v>
      </c>
      <c r="J12" s="59">
        <v>-86.6</v>
      </c>
      <c r="K12" s="57">
        <v>111</v>
      </c>
      <c r="L12" s="59">
        <v>-88.3</v>
      </c>
      <c r="M12" s="57">
        <v>810</v>
      </c>
      <c r="N12" s="59">
        <v>-81.3</v>
      </c>
      <c r="O12" s="57">
        <v>41</v>
      </c>
      <c r="P12" s="59">
        <v>-83.8</v>
      </c>
      <c r="Q12" s="57">
        <v>42974</v>
      </c>
      <c r="R12" s="59">
        <v>-80.8</v>
      </c>
      <c r="S12" s="57">
        <v>5816</v>
      </c>
      <c r="T12" s="59">
        <v>-70.400000000000006</v>
      </c>
      <c r="U12" s="57">
        <v>794</v>
      </c>
      <c r="V12" s="59">
        <v>-74</v>
      </c>
      <c r="W12" s="57">
        <v>0</v>
      </c>
      <c r="X12" s="59">
        <v>-100</v>
      </c>
      <c r="Y12" s="57">
        <v>17178</v>
      </c>
      <c r="Z12" s="59">
        <v>-40.1</v>
      </c>
      <c r="AA12" s="57">
        <v>23788</v>
      </c>
      <c r="AB12" s="59">
        <v>-56.4</v>
      </c>
    </row>
    <row r="13" spans="1:28" x14ac:dyDescent="0.25">
      <c r="A13" s="8"/>
      <c r="B13" s="32" t="s">
        <v>15</v>
      </c>
      <c r="C13" s="57">
        <v>48550</v>
      </c>
      <c r="D13" s="57">
        <v>408590</v>
      </c>
      <c r="E13" s="58">
        <f t="shared" si="0"/>
        <v>-88.117672972906831</v>
      </c>
      <c r="F13" s="58">
        <f t="shared" si="1"/>
        <v>1.9272618432324331</v>
      </c>
      <c r="G13" s="57">
        <v>37357</v>
      </c>
      <c r="H13" s="59">
        <v>-87.9</v>
      </c>
      <c r="I13" s="57">
        <v>4930</v>
      </c>
      <c r="J13" s="59">
        <v>-89.7</v>
      </c>
      <c r="K13" s="57">
        <v>168</v>
      </c>
      <c r="L13" s="59">
        <v>-89.7</v>
      </c>
      <c r="M13" s="57">
        <v>5666</v>
      </c>
      <c r="N13" s="59">
        <v>-88</v>
      </c>
      <c r="O13" s="57">
        <v>22</v>
      </c>
      <c r="P13" s="59">
        <v>-96.9</v>
      </c>
      <c r="Q13" s="57">
        <v>48143</v>
      </c>
      <c r="R13" s="59">
        <v>-88.1</v>
      </c>
      <c r="S13" s="57">
        <v>105</v>
      </c>
      <c r="T13" s="59">
        <v>-93.6</v>
      </c>
      <c r="U13" s="57">
        <v>58</v>
      </c>
      <c r="V13" s="59">
        <v>-38.9</v>
      </c>
      <c r="W13" s="57">
        <v>0</v>
      </c>
      <c r="X13" s="59">
        <v>-100</v>
      </c>
      <c r="Y13" s="57">
        <v>244</v>
      </c>
      <c r="Z13" s="59">
        <v>-66.400000000000006</v>
      </c>
      <c r="AA13" s="57">
        <v>407</v>
      </c>
      <c r="AB13" s="59">
        <v>-85.1</v>
      </c>
    </row>
    <row r="14" spans="1:28" x14ac:dyDescent="0.25">
      <c r="A14" s="8"/>
      <c r="B14" s="32" t="s">
        <v>18</v>
      </c>
      <c r="C14" s="57">
        <v>81939</v>
      </c>
      <c r="D14" s="57">
        <v>553731</v>
      </c>
      <c r="E14" s="58">
        <f t="shared" si="0"/>
        <v>-85.202381661853849</v>
      </c>
      <c r="F14" s="58">
        <f t="shared" si="1"/>
        <v>3.2526860591683278</v>
      </c>
      <c r="G14" s="57">
        <v>65409</v>
      </c>
      <c r="H14" s="59">
        <v>-85.6</v>
      </c>
      <c r="I14" s="57">
        <v>9364</v>
      </c>
      <c r="J14" s="59">
        <v>-85.7</v>
      </c>
      <c r="K14" s="57">
        <v>74</v>
      </c>
      <c r="L14" s="59">
        <v>-93.5</v>
      </c>
      <c r="M14" s="57">
        <v>455</v>
      </c>
      <c r="N14" s="59">
        <v>-93.1</v>
      </c>
      <c r="O14" s="57">
        <v>2128</v>
      </c>
      <c r="P14" s="59">
        <v>-88.4</v>
      </c>
      <c r="Q14" s="57">
        <v>77430</v>
      </c>
      <c r="R14" s="59">
        <v>-85.8</v>
      </c>
      <c r="S14" s="57">
        <v>491</v>
      </c>
      <c r="T14" s="59">
        <v>-46.2</v>
      </c>
      <c r="U14" s="57">
        <v>330</v>
      </c>
      <c r="V14" s="59">
        <v>-54.1</v>
      </c>
      <c r="W14" s="57">
        <v>1</v>
      </c>
      <c r="X14" s="59">
        <v>-99.2</v>
      </c>
      <c r="Y14" s="57">
        <v>3687</v>
      </c>
      <c r="Z14" s="59">
        <v>-43</v>
      </c>
      <c r="AA14" s="57">
        <v>4509</v>
      </c>
      <c r="AB14" s="59">
        <v>-45.2</v>
      </c>
    </row>
    <row r="15" spans="1:28" x14ac:dyDescent="0.25">
      <c r="A15" s="8"/>
      <c r="B15" s="32" t="s">
        <v>19</v>
      </c>
      <c r="C15" s="57">
        <v>33830</v>
      </c>
      <c r="D15" s="57">
        <v>143367</v>
      </c>
      <c r="E15" s="58">
        <f t="shared" si="0"/>
        <v>-76.403216918816739</v>
      </c>
      <c r="F15" s="58">
        <f t="shared" si="1"/>
        <v>1.3429303430803956</v>
      </c>
      <c r="G15" s="57">
        <v>15873</v>
      </c>
      <c r="H15" s="59">
        <v>-79.8</v>
      </c>
      <c r="I15" s="57">
        <v>1110</v>
      </c>
      <c r="J15" s="59">
        <v>-86.2</v>
      </c>
      <c r="K15" s="57">
        <v>195</v>
      </c>
      <c r="L15" s="59">
        <v>-86.5</v>
      </c>
      <c r="M15" s="57">
        <v>82</v>
      </c>
      <c r="N15" s="59">
        <v>-91.9</v>
      </c>
      <c r="O15" s="57">
        <v>28</v>
      </c>
      <c r="P15" s="59">
        <v>-92.9</v>
      </c>
      <c r="Q15" s="57">
        <v>17288</v>
      </c>
      <c r="R15" s="59">
        <v>-80.599999999999994</v>
      </c>
      <c r="S15" s="57">
        <v>6906</v>
      </c>
      <c r="T15" s="59">
        <v>-72.5</v>
      </c>
      <c r="U15" s="57">
        <v>1072</v>
      </c>
      <c r="V15" s="59">
        <v>-67.3</v>
      </c>
      <c r="W15" s="57">
        <v>9</v>
      </c>
      <c r="X15" s="59">
        <v>-99.6</v>
      </c>
      <c r="Y15" s="57">
        <v>8555</v>
      </c>
      <c r="Z15" s="59">
        <v>-63.7</v>
      </c>
      <c r="AA15" s="57">
        <v>16542</v>
      </c>
      <c r="AB15" s="59">
        <v>-69.400000000000006</v>
      </c>
    </row>
    <row r="16" spans="1:28" x14ac:dyDescent="0.25">
      <c r="A16" s="8"/>
      <c r="B16" s="32" t="s">
        <v>17</v>
      </c>
      <c r="C16" s="57">
        <v>18009</v>
      </c>
      <c r="D16" s="57">
        <v>246142</v>
      </c>
      <c r="E16" s="58">
        <f t="shared" si="0"/>
        <v>-92.683491643035325</v>
      </c>
      <c r="F16" s="58">
        <f t="shared" si="1"/>
        <v>0.71489306971725819</v>
      </c>
      <c r="G16" s="57">
        <v>16166</v>
      </c>
      <c r="H16" s="59">
        <v>-92.7</v>
      </c>
      <c r="I16" s="57">
        <v>1380</v>
      </c>
      <c r="J16" s="59">
        <v>-91.9</v>
      </c>
      <c r="K16" s="57">
        <v>226</v>
      </c>
      <c r="L16" s="59">
        <v>-92.4</v>
      </c>
      <c r="M16" s="57">
        <v>130</v>
      </c>
      <c r="N16" s="59">
        <v>-96.9</v>
      </c>
      <c r="O16" s="57">
        <v>8</v>
      </c>
      <c r="P16" s="59">
        <v>-97</v>
      </c>
      <c r="Q16" s="57">
        <v>17910</v>
      </c>
      <c r="R16" s="59">
        <v>-92.7</v>
      </c>
      <c r="S16" s="57">
        <v>55</v>
      </c>
      <c r="T16" s="59">
        <v>-95.1</v>
      </c>
      <c r="U16" s="57">
        <v>0</v>
      </c>
      <c r="V16" s="59">
        <v>-100</v>
      </c>
      <c r="W16" s="57">
        <v>0</v>
      </c>
      <c r="X16" s="59">
        <v>-100</v>
      </c>
      <c r="Y16" s="57">
        <v>44</v>
      </c>
      <c r="Z16" s="59">
        <v>-82.4</v>
      </c>
      <c r="AA16" s="57">
        <v>99</v>
      </c>
      <c r="AB16" s="59">
        <v>-93.6</v>
      </c>
    </row>
    <row r="17" spans="1:28" x14ac:dyDescent="0.25">
      <c r="A17" s="8"/>
      <c r="B17" s="32" t="s">
        <v>20</v>
      </c>
      <c r="C17" s="57">
        <v>21476</v>
      </c>
      <c r="D17" s="57">
        <v>113599</v>
      </c>
      <c r="E17" s="58">
        <f t="shared" si="0"/>
        <v>-81.094904004436657</v>
      </c>
      <c r="F17" s="58">
        <f t="shared" si="1"/>
        <v>0.85252060443377409</v>
      </c>
      <c r="G17" s="57">
        <v>19211</v>
      </c>
      <c r="H17" s="59">
        <v>-79.8</v>
      </c>
      <c r="I17" s="57">
        <v>2091</v>
      </c>
      <c r="J17" s="59">
        <v>-85.7</v>
      </c>
      <c r="K17" s="57">
        <v>48</v>
      </c>
      <c r="L17" s="59">
        <v>-90.4</v>
      </c>
      <c r="M17" s="57">
        <v>105</v>
      </c>
      <c r="N17" s="59">
        <v>-94</v>
      </c>
      <c r="O17" s="57">
        <v>7</v>
      </c>
      <c r="P17" s="59">
        <v>-99.5</v>
      </c>
      <c r="Q17" s="57">
        <v>21462</v>
      </c>
      <c r="R17" s="59">
        <v>-81.099999999999994</v>
      </c>
      <c r="S17" s="57">
        <v>13</v>
      </c>
      <c r="T17" s="59">
        <v>-75</v>
      </c>
      <c r="U17" s="57">
        <v>1</v>
      </c>
      <c r="V17" s="59">
        <v>-97.5</v>
      </c>
      <c r="W17" s="57">
        <v>0</v>
      </c>
      <c r="X17" s="59">
        <v>-100</v>
      </c>
      <c r="Y17" s="57">
        <v>0</v>
      </c>
      <c r="Z17" s="59">
        <v>-100</v>
      </c>
      <c r="AA17" s="57">
        <v>14</v>
      </c>
      <c r="AB17" s="59">
        <v>-86</v>
      </c>
    </row>
    <row r="18" spans="1:28" x14ac:dyDescent="0.25">
      <c r="A18" s="8"/>
      <c r="B18" s="32" t="s">
        <v>22</v>
      </c>
      <c r="C18" s="57">
        <v>15773</v>
      </c>
      <c r="D18" s="57">
        <v>88276</v>
      </c>
      <c r="E18" s="58">
        <f t="shared" si="0"/>
        <v>-82.132176355974437</v>
      </c>
      <c r="F18" s="58">
        <f t="shared" si="1"/>
        <v>0.62613184455829374</v>
      </c>
      <c r="G18" s="57">
        <v>15363</v>
      </c>
      <c r="H18" s="59">
        <v>-82</v>
      </c>
      <c r="I18" s="57">
        <v>390</v>
      </c>
      <c r="J18" s="59">
        <v>-81.5</v>
      </c>
      <c r="K18" s="57">
        <v>4</v>
      </c>
      <c r="L18" s="59">
        <v>-94.4</v>
      </c>
      <c r="M18" s="57">
        <v>1</v>
      </c>
      <c r="N18" s="59">
        <v>-75</v>
      </c>
      <c r="O18" s="57">
        <v>14</v>
      </c>
      <c r="P18" s="59">
        <v>-98.2</v>
      </c>
      <c r="Q18" s="57">
        <v>15772</v>
      </c>
      <c r="R18" s="59">
        <v>-82.1</v>
      </c>
      <c r="S18" s="57">
        <v>1</v>
      </c>
      <c r="T18" s="59">
        <v>-92.3</v>
      </c>
      <c r="U18" s="57">
        <v>0</v>
      </c>
      <c r="V18" s="59" t="s">
        <v>142</v>
      </c>
      <c r="W18" s="57">
        <v>0</v>
      </c>
      <c r="X18" s="59">
        <v>-100</v>
      </c>
      <c r="Y18" s="57">
        <v>0</v>
      </c>
      <c r="Z18" s="59">
        <v>-100</v>
      </c>
      <c r="AA18" s="57">
        <v>1</v>
      </c>
      <c r="AB18" s="59">
        <v>-96</v>
      </c>
    </row>
    <row r="19" spans="1:28" x14ac:dyDescent="0.25">
      <c r="A19" s="8"/>
      <c r="B19" s="32" t="s">
        <v>21</v>
      </c>
      <c r="C19" s="57">
        <v>43406</v>
      </c>
      <c r="D19" s="57">
        <v>73722</v>
      </c>
      <c r="E19" s="58">
        <f t="shared" si="0"/>
        <v>-41.122053118472103</v>
      </c>
      <c r="F19" s="58">
        <f t="shared" si="1"/>
        <v>1.7230633896466938</v>
      </c>
      <c r="G19" s="57">
        <v>10551</v>
      </c>
      <c r="H19" s="59">
        <v>-58.3</v>
      </c>
      <c r="I19" s="57">
        <v>1453</v>
      </c>
      <c r="J19" s="59">
        <v>-80.599999999999994</v>
      </c>
      <c r="K19" s="57">
        <v>5</v>
      </c>
      <c r="L19" s="59">
        <v>-94</v>
      </c>
      <c r="M19" s="57">
        <v>2</v>
      </c>
      <c r="N19" s="59">
        <v>-99.2</v>
      </c>
      <c r="O19" s="57">
        <v>2</v>
      </c>
      <c r="P19" s="59">
        <v>-95</v>
      </c>
      <c r="Q19" s="57">
        <v>12013</v>
      </c>
      <c r="R19" s="59">
        <v>-63.8</v>
      </c>
      <c r="S19" s="57">
        <v>9901</v>
      </c>
      <c r="T19" s="59">
        <v>4.5</v>
      </c>
      <c r="U19" s="57">
        <v>1495</v>
      </c>
      <c r="V19" s="59">
        <v>-21.7</v>
      </c>
      <c r="W19" s="57">
        <v>0</v>
      </c>
      <c r="X19" s="59">
        <v>-100</v>
      </c>
      <c r="Y19" s="57">
        <v>19997</v>
      </c>
      <c r="Z19" s="59">
        <v>-31.3</v>
      </c>
      <c r="AA19" s="57">
        <v>31393</v>
      </c>
      <c r="AB19" s="59">
        <v>-22.5</v>
      </c>
    </row>
    <row r="20" spans="1:28" x14ac:dyDescent="0.25">
      <c r="A20" s="8"/>
      <c r="B20" s="32" t="s">
        <v>23</v>
      </c>
      <c r="C20" s="57">
        <v>10240</v>
      </c>
      <c r="D20" s="57">
        <v>52966</v>
      </c>
      <c r="E20" s="58">
        <f t="shared" si="0"/>
        <v>-80.666842880338336</v>
      </c>
      <c r="F20" s="58">
        <f t="shared" si="1"/>
        <v>0.40649147836663463</v>
      </c>
      <c r="G20" s="57">
        <v>10033</v>
      </c>
      <c r="H20" s="59">
        <v>-80.599999999999994</v>
      </c>
      <c r="I20" s="57">
        <v>130</v>
      </c>
      <c r="J20" s="59">
        <v>-81.5</v>
      </c>
      <c r="K20" s="57">
        <v>39</v>
      </c>
      <c r="L20" s="59">
        <v>-85.8</v>
      </c>
      <c r="M20" s="57">
        <v>9</v>
      </c>
      <c r="N20" s="59">
        <v>-80.400000000000006</v>
      </c>
      <c r="O20" s="57">
        <v>5</v>
      </c>
      <c r="P20" s="59">
        <v>-89.8</v>
      </c>
      <c r="Q20" s="57">
        <v>10216</v>
      </c>
      <c r="R20" s="59">
        <v>-80.7</v>
      </c>
      <c r="S20" s="57">
        <v>0</v>
      </c>
      <c r="T20" s="59">
        <v>-100</v>
      </c>
      <c r="U20" s="57">
        <v>0</v>
      </c>
      <c r="V20" s="59">
        <v>-100</v>
      </c>
      <c r="W20" s="57">
        <v>0</v>
      </c>
      <c r="X20" s="59">
        <v>-100</v>
      </c>
      <c r="Y20" s="57">
        <v>24</v>
      </c>
      <c r="Z20" s="59">
        <v>200</v>
      </c>
      <c r="AA20" s="57">
        <v>24</v>
      </c>
      <c r="AB20" s="59">
        <v>-84</v>
      </c>
    </row>
    <row r="21" spans="1:28" x14ac:dyDescent="0.25">
      <c r="A21" s="8"/>
      <c r="B21" s="32" t="s">
        <v>119</v>
      </c>
      <c r="C21" s="57">
        <v>10725</v>
      </c>
      <c r="D21" s="57">
        <v>41734</v>
      </c>
      <c r="E21" s="58">
        <f t="shared" si="0"/>
        <v>-74.301528729573008</v>
      </c>
      <c r="F21" s="58">
        <f t="shared" si="1"/>
        <v>0.42574424858224191</v>
      </c>
      <c r="G21" s="57">
        <v>10456</v>
      </c>
      <c r="H21" s="59">
        <v>-73.2</v>
      </c>
      <c r="I21" s="57">
        <v>221</v>
      </c>
      <c r="J21" s="59">
        <v>-90</v>
      </c>
      <c r="K21" s="57">
        <v>2</v>
      </c>
      <c r="L21" s="59">
        <v>-96.2</v>
      </c>
      <c r="M21" s="57">
        <v>15</v>
      </c>
      <c r="N21" s="59">
        <v>-96.7</v>
      </c>
      <c r="O21" s="57">
        <v>31</v>
      </c>
      <c r="P21" s="59">
        <v>-8.8000000000000007</v>
      </c>
      <c r="Q21" s="57">
        <v>10725</v>
      </c>
      <c r="R21" s="59">
        <v>-74.3</v>
      </c>
      <c r="S21" s="57">
        <v>0</v>
      </c>
      <c r="T21" s="59">
        <v>-100</v>
      </c>
      <c r="U21" s="57">
        <v>0</v>
      </c>
      <c r="V21" s="59" t="s">
        <v>142</v>
      </c>
      <c r="W21" s="57">
        <v>0</v>
      </c>
      <c r="X21" s="59">
        <v>-100</v>
      </c>
      <c r="Y21" s="57">
        <v>0</v>
      </c>
      <c r="Z21" s="59">
        <v>-100</v>
      </c>
      <c r="AA21" s="57">
        <v>0</v>
      </c>
      <c r="AB21" s="59">
        <v>-100</v>
      </c>
    </row>
    <row r="22" spans="1:28" x14ac:dyDescent="0.25">
      <c r="A22" s="8"/>
      <c r="B22" s="32" t="s">
        <v>24</v>
      </c>
      <c r="C22" s="57">
        <v>3841</v>
      </c>
      <c r="D22" s="57">
        <v>35054</v>
      </c>
      <c r="E22" s="58">
        <f t="shared" si="0"/>
        <v>-89.042619957779422</v>
      </c>
      <c r="F22" s="58">
        <f t="shared" si="1"/>
        <v>0.15247400082092225</v>
      </c>
      <c r="G22" s="57">
        <v>3693</v>
      </c>
      <c r="H22" s="59">
        <v>-88.8</v>
      </c>
      <c r="I22" s="57">
        <v>27</v>
      </c>
      <c r="J22" s="59">
        <v>-94.8</v>
      </c>
      <c r="K22" s="57">
        <v>73</v>
      </c>
      <c r="L22" s="59">
        <v>-91</v>
      </c>
      <c r="M22" s="57">
        <v>2</v>
      </c>
      <c r="N22" s="59">
        <v>-98.3</v>
      </c>
      <c r="O22" s="57">
        <v>10</v>
      </c>
      <c r="P22" s="59">
        <v>-98.3</v>
      </c>
      <c r="Q22" s="57">
        <v>3805</v>
      </c>
      <c r="R22" s="59">
        <v>-89.1</v>
      </c>
      <c r="S22" s="57">
        <v>2</v>
      </c>
      <c r="T22" s="59">
        <v>-92</v>
      </c>
      <c r="U22" s="57">
        <v>4</v>
      </c>
      <c r="V22" s="59">
        <v>100</v>
      </c>
      <c r="W22" s="57">
        <v>0</v>
      </c>
      <c r="X22" s="59">
        <v>-100</v>
      </c>
      <c r="Y22" s="57">
        <v>30</v>
      </c>
      <c r="Z22" s="59">
        <v>-55.2</v>
      </c>
      <c r="AA22" s="57">
        <v>36</v>
      </c>
      <c r="AB22" s="59">
        <v>-64</v>
      </c>
    </row>
    <row r="23" spans="1:28" x14ac:dyDescent="0.25">
      <c r="A23" s="8"/>
      <c r="B23" s="32" t="s">
        <v>25</v>
      </c>
      <c r="C23" s="57">
        <v>6560</v>
      </c>
      <c r="D23" s="57">
        <v>31293</v>
      </c>
      <c r="E23" s="58">
        <f t="shared" si="0"/>
        <v>-79.036845300866005</v>
      </c>
      <c r="F23" s="58">
        <f t="shared" si="1"/>
        <v>0.26040860332862531</v>
      </c>
      <c r="G23" s="57">
        <v>5456</v>
      </c>
      <c r="H23" s="59">
        <v>-80.2</v>
      </c>
      <c r="I23" s="57">
        <v>64</v>
      </c>
      <c r="J23" s="59">
        <v>-90.2</v>
      </c>
      <c r="K23" s="57">
        <v>29</v>
      </c>
      <c r="L23" s="59">
        <v>-92.6</v>
      </c>
      <c r="M23" s="57">
        <v>6</v>
      </c>
      <c r="N23" s="59">
        <v>-85.7</v>
      </c>
      <c r="O23" s="57">
        <v>11</v>
      </c>
      <c r="P23" s="59">
        <v>-91.9</v>
      </c>
      <c r="Q23" s="57">
        <v>5566</v>
      </c>
      <c r="R23" s="59">
        <v>-80.599999999999994</v>
      </c>
      <c r="S23" s="57">
        <v>215</v>
      </c>
      <c r="T23" s="59">
        <v>-72.400000000000006</v>
      </c>
      <c r="U23" s="57">
        <v>86</v>
      </c>
      <c r="V23" s="59">
        <v>-23.2</v>
      </c>
      <c r="W23" s="57">
        <v>0</v>
      </c>
      <c r="X23" s="59">
        <v>-100</v>
      </c>
      <c r="Y23" s="57">
        <v>693</v>
      </c>
      <c r="Z23" s="59">
        <v>-56.5</v>
      </c>
      <c r="AA23" s="57">
        <v>994</v>
      </c>
      <c r="AB23" s="59">
        <v>-61.2</v>
      </c>
    </row>
    <row r="24" spans="1:28" x14ac:dyDescent="0.25">
      <c r="A24" s="8"/>
      <c r="B24" s="32" t="s">
        <v>26</v>
      </c>
      <c r="C24" s="57">
        <v>5070</v>
      </c>
      <c r="D24" s="57">
        <v>18338</v>
      </c>
      <c r="E24" s="58">
        <f t="shared" si="0"/>
        <v>-72.352492092921807</v>
      </c>
      <c r="F24" s="58">
        <f t="shared" si="1"/>
        <v>0.20126091751160527</v>
      </c>
      <c r="G24" s="57">
        <v>3688</v>
      </c>
      <c r="H24" s="59">
        <v>-74.900000000000006</v>
      </c>
      <c r="I24" s="57">
        <v>148</v>
      </c>
      <c r="J24" s="59">
        <v>-84.9</v>
      </c>
      <c r="K24" s="57">
        <v>0</v>
      </c>
      <c r="L24" s="59">
        <v>-100</v>
      </c>
      <c r="M24" s="57">
        <v>5</v>
      </c>
      <c r="N24" s="59">
        <v>-92.8</v>
      </c>
      <c r="O24" s="57">
        <v>3</v>
      </c>
      <c r="P24" s="59">
        <v>-87</v>
      </c>
      <c r="Q24" s="57">
        <v>3844</v>
      </c>
      <c r="R24" s="59">
        <v>-75.7</v>
      </c>
      <c r="S24" s="57">
        <v>877</v>
      </c>
      <c r="T24" s="59">
        <v>-51.8</v>
      </c>
      <c r="U24" s="57">
        <v>24</v>
      </c>
      <c r="V24" s="59">
        <v>-83.3</v>
      </c>
      <c r="W24" s="57">
        <v>0</v>
      </c>
      <c r="X24" s="59">
        <v>-100</v>
      </c>
      <c r="Y24" s="57">
        <v>325</v>
      </c>
      <c r="Z24" s="59">
        <v>-37.1</v>
      </c>
      <c r="AA24" s="57">
        <v>1226</v>
      </c>
      <c r="AB24" s="59">
        <v>-51.2</v>
      </c>
    </row>
    <row r="25" spans="1:28" x14ac:dyDescent="0.25">
      <c r="A25" s="8"/>
      <c r="B25" s="32" t="s">
        <v>29</v>
      </c>
      <c r="C25" s="57">
        <v>4530</v>
      </c>
      <c r="D25" s="57">
        <v>17952</v>
      </c>
      <c r="E25" s="58">
        <f t="shared" si="0"/>
        <v>-74.766042780748663</v>
      </c>
      <c r="F25" s="58">
        <f t="shared" si="1"/>
        <v>0.17982484345711475</v>
      </c>
      <c r="G25" s="57">
        <v>3071</v>
      </c>
      <c r="H25" s="59">
        <v>-76.400000000000006</v>
      </c>
      <c r="I25" s="57">
        <v>188</v>
      </c>
      <c r="J25" s="59">
        <v>-84.9</v>
      </c>
      <c r="K25" s="57">
        <v>31</v>
      </c>
      <c r="L25" s="59">
        <v>-80.099999999999994</v>
      </c>
      <c r="M25" s="57">
        <v>11</v>
      </c>
      <c r="N25" s="59">
        <v>-93.6</v>
      </c>
      <c r="O25" s="57">
        <v>8</v>
      </c>
      <c r="P25" s="59">
        <v>-89.5</v>
      </c>
      <c r="Q25" s="57">
        <v>3309</v>
      </c>
      <c r="R25" s="59">
        <v>-77.400000000000006</v>
      </c>
      <c r="S25" s="57">
        <v>466</v>
      </c>
      <c r="T25" s="59">
        <v>-44.9</v>
      </c>
      <c r="U25" s="57">
        <v>76</v>
      </c>
      <c r="V25" s="59">
        <v>-55.8</v>
      </c>
      <c r="W25" s="57">
        <v>0</v>
      </c>
      <c r="X25" s="59">
        <v>-100</v>
      </c>
      <c r="Y25" s="57">
        <v>679</v>
      </c>
      <c r="Z25" s="59">
        <v>-70.099999999999994</v>
      </c>
      <c r="AA25" s="57">
        <v>1221</v>
      </c>
      <c r="AB25" s="59">
        <v>-62.9</v>
      </c>
    </row>
    <row r="26" spans="1:28" x14ac:dyDescent="0.25">
      <c r="A26" s="8"/>
      <c r="B26" s="32" t="s">
        <v>28</v>
      </c>
      <c r="C26" s="57">
        <v>3603</v>
      </c>
      <c r="D26" s="57">
        <v>13721</v>
      </c>
      <c r="E26" s="58">
        <f t="shared" si="0"/>
        <v>-73.740980978062836</v>
      </c>
      <c r="F26" s="58">
        <f t="shared" si="1"/>
        <v>0.14302624966357272</v>
      </c>
      <c r="G26" s="57">
        <v>3220</v>
      </c>
      <c r="H26" s="59">
        <v>-74.099999999999994</v>
      </c>
      <c r="I26" s="57">
        <v>100</v>
      </c>
      <c r="J26" s="59">
        <v>-78.3</v>
      </c>
      <c r="K26" s="57">
        <v>37</v>
      </c>
      <c r="L26" s="59">
        <v>-85</v>
      </c>
      <c r="M26" s="57">
        <v>7</v>
      </c>
      <c r="N26" s="59">
        <v>-88.3</v>
      </c>
      <c r="O26" s="57">
        <v>17</v>
      </c>
      <c r="P26" s="59">
        <v>-82.5</v>
      </c>
      <c r="Q26" s="57">
        <v>3381</v>
      </c>
      <c r="R26" s="59">
        <v>-74.599999999999994</v>
      </c>
      <c r="S26" s="57">
        <v>42</v>
      </c>
      <c r="T26" s="59">
        <v>-67.7</v>
      </c>
      <c r="U26" s="57">
        <v>36</v>
      </c>
      <c r="V26" s="59">
        <v>56.5</v>
      </c>
      <c r="W26" s="57">
        <v>0</v>
      </c>
      <c r="X26" s="59" t="s">
        <v>142</v>
      </c>
      <c r="Y26" s="57">
        <v>144</v>
      </c>
      <c r="Z26" s="59">
        <v>-46.5</v>
      </c>
      <c r="AA26" s="57">
        <v>222</v>
      </c>
      <c r="AB26" s="59">
        <v>-47.4</v>
      </c>
    </row>
    <row r="27" spans="1:28" x14ac:dyDescent="0.25">
      <c r="A27" s="8"/>
      <c r="B27" s="32" t="s">
        <v>27</v>
      </c>
      <c r="C27" s="57">
        <v>1445</v>
      </c>
      <c r="D27" s="57">
        <v>17102</v>
      </c>
      <c r="E27" s="58">
        <f t="shared" si="0"/>
        <v>-91.550695825049701</v>
      </c>
      <c r="F27" s="58">
        <f t="shared" si="1"/>
        <v>5.7361346312479203E-2</v>
      </c>
      <c r="G27" s="57">
        <v>1372</v>
      </c>
      <c r="H27" s="59">
        <v>-90.3</v>
      </c>
      <c r="I27" s="57">
        <v>23</v>
      </c>
      <c r="J27" s="59">
        <v>-96.2</v>
      </c>
      <c r="K27" s="57">
        <v>21</v>
      </c>
      <c r="L27" s="59">
        <v>-96.4</v>
      </c>
      <c r="M27" s="57">
        <v>1</v>
      </c>
      <c r="N27" s="59">
        <v>-99.2</v>
      </c>
      <c r="O27" s="57">
        <v>4</v>
      </c>
      <c r="P27" s="59">
        <v>-95.2</v>
      </c>
      <c r="Q27" s="57">
        <v>1421</v>
      </c>
      <c r="R27" s="59">
        <v>-90.9</v>
      </c>
      <c r="S27" s="57">
        <v>23</v>
      </c>
      <c r="T27" s="59">
        <v>-97.6</v>
      </c>
      <c r="U27" s="57">
        <v>1</v>
      </c>
      <c r="V27" s="59">
        <v>-99.6</v>
      </c>
      <c r="W27" s="57">
        <v>0</v>
      </c>
      <c r="X27" s="59">
        <v>-100</v>
      </c>
      <c r="Y27" s="57">
        <v>0</v>
      </c>
      <c r="Z27" s="59">
        <v>-100</v>
      </c>
      <c r="AA27" s="57">
        <v>24</v>
      </c>
      <c r="AB27" s="59">
        <v>-98.5</v>
      </c>
    </row>
    <row r="28" spans="1:28" x14ac:dyDescent="0.25">
      <c r="A28" s="8"/>
      <c r="B28" s="32" t="s">
        <v>30</v>
      </c>
      <c r="C28" s="57">
        <v>565</v>
      </c>
      <c r="D28" s="57">
        <v>4294</v>
      </c>
      <c r="E28" s="58">
        <f t="shared" si="0"/>
        <v>-86.842105263157904</v>
      </c>
      <c r="F28" s="58">
        <f t="shared" si="1"/>
        <v>2.2428484890346542E-2</v>
      </c>
      <c r="G28" s="57">
        <v>533</v>
      </c>
      <c r="H28" s="59">
        <v>-86.3</v>
      </c>
      <c r="I28" s="57">
        <v>22</v>
      </c>
      <c r="J28" s="59">
        <v>-90.3</v>
      </c>
      <c r="K28" s="57">
        <v>3</v>
      </c>
      <c r="L28" s="59">
        <v>-95.5</v>
      </c>
      <c r="M28" s="57">
        <v>6</v>
      </c>
      <c r="N28" s="59">
        <v>-84.6</v>
      </c>
      <c r="O28" s="57">
        <v>1</v>
      </c>
      <c r="P28" s="59">
        <v>-93.3</v>
      </c>
      <c r="Q28" s="57">
        <v>565</v>
      </c>
      <c r="R28" s="59">
        <v>-86.6</v>
      </c>
      <c r="S28" s="57">
        <v>0</v>
      </c>
      <c r="T28" s="59">
        <v>-100</v>
      </c>
      <c r="U28" s="57">
        <v>0</v>
      </c>
      <c r="V28" s="59">
        <v>-100</v>
      </c>
      <c r="W28" s="57">
        <v>0</v>
      </c>
      <c r="X28" s="59" t="s">
        <v>142</v>
      </c>
      <c r="Y28" s="57">
        <v>0</v>
      </c>
      <c r="Z28" s="59">
        <v>-100</v>
      </c>
      <c r="AA28" s="57">
        <v>0</v>
      </c>
      <c r="AB28" s="59">
        <v>-100</v>
      </c>
    </row>
    <row r="29" spans="1:28" x14ac:dyDescent="0.25">
      <c r="A29" s="8"/>
      <c r="B29" s="32" t="s">
        <v>31</v>
      </c>
      <c r="C29" s="57">
        <v>14101</v>
      </c>
      <c r="D29" s="57">
        <v>73929</v>
      </c>
      <c r="E29" s="58">
        <f t="shared" si="0"/>
        <v>-80.926294147087077</v>
      </c>
      <c r="F29" s="58">
        <f t="shared" si="1"/>
        <v>0.55975940785624179</v>
      </c>
      <c r="G29" s="57">
        <v>13546</v>
      </c>
      <c r="H29" s="59">
        <v>-80.2</v>
      </c>
      <c r="I29" s="57">
        <v>285</v>
      </c>
      <c r="J29" s="59">
        <v>-86.2</v>
      </c>
      <c r="K29" s="57">
        <v>28</v>
      </c>
      <c r="L29" s="59">
        <v>-93.7</v>
      </c>
      <c r="M29" s="57">
        <v>57</v>
      </c>
      <c r="N29" s="59">
        <v>-95.9</v>
      </c>
      <c r="O29" s="57">
        <v>13</v>
      </c>
      <c r="P29" s="59">
        <v>-95.5</v>
      </c>
      <c r="Q29" s="57">
        <v>13929</v>
      </c>
      <c r="R29" s="59">
        <v>-80.8</v>
      </c>
      <c r="S29" s="57">
        <v>64</v>
      </c>
      <c r="T29" s="59">
        <v>-92.4</v>
      </c>
      <c r="U29" s="57">
        <v>5</v>
      </c>
      <c r="V29" s="59">
        <v>-75</v>
      </c>
      <c r="W29" s="57">
        <v>0</v>
      </c>
      <c r="X29" s="59">
        <v>-100</v>
      </c>
      <c r="Y29" s="57">
        <v>103</v>
      </c>
      <c r="Z29" s="59">
        <v>-71.5</v>
      </c>
      <c r="AA29" s="57">
        <v>172</v>
      </c>
      <c r="AB29" s="59">
        <v>-88.1</v>
      </c>
    </row>
    <row r="30" spans="1:28" x14ac:dyDescent="0.25">
      <c r="A30" s="9"/>
      <c r="B30" s="32" t="s">
        <v>32</v>
      </c>
      <c r="C30" s="57">
        <v>1961360</v>
      </c>
      <c r="D30" s="57">
        <v>14590478</v>
      </c>
      <c r="E30" s="58">
        <f t="shared" si="0"/>
        <v>-86.55726015282022</v>
      </c>
      <c r="F30" s="58">
        <f t="shared" si="1"/>
        <v>77.858996680584241</v>
      </c>
      <c r="G30" s="57">
        <v>1321480</v>
      </c>
      <c r="H30" s="59">
        <v>-85.9</v>
      </c>
      <c r="I30" s="57">
        <v>126813</v>
      </c>
      <c r="J30" s="59">
        <v>-89.3</v>
      </c>
      <c r="K30" s="57">
        <v>136268</v>
      </c>
      <c r="L30" s="59">
        <v>-87</v>
      </c>
      <c r="M30" s="57">
        <v>114448</v>
      </c>
      <c r="N30" s="59">
        <v>-90.4</v>
      </c>
      <c r="O30" s="57">
        <v>28052</v>
      </c>
      <c r="P30" s="59">
        <v>-90.4</v>
      </c>
      <c r="Q30" s="57">
        <v>1727061</v>
      </c>
      <c r="R30" s="59">
        <v>-86.8</v>
      </c>
      <c r="S30" s="57">
        <v>66831</v>
      </c>
      <c r="T30" s="59">
        <v>-79.8</v>
      </c>
      <c r="U30" s="57">
        <v>32071</v>
      </c>
      <c r="V30" s="59">
        <v>-93.5</v>
      </c>
      <c r="W30" s="57">
        <v>47</v>
      </c>
      <c r="X30" s="59">
        <v>-99.8</v>
      </c>
      <c r="Y30" s="57">
        <v>135350</v>
      </c>
      <c r="Z30" s="59">
        <v>-80</v>
      </c>
      <c r="AA30" s="57">
        <v>234299</v>
      </c>
      <c r="AB30" s="59">
        <v>-84.6</v>
      </c>
    </row>
    <row r="31" spans="1:28" x14ac:dyDescent="0.25">
      <c r="A31" s="10" t="s">
        <v>33</v>
      </c>
      <c r="B31" s="32" t="s">
        <v>34</v>
      </c>
      <c r="C31" s="57">
        <v>220417</v>
      </c>
      <c r="D31" s="57">
        <v>1044038</v>
      </c>
      <c r="E31" s="58">
        <f t="shared" si="0"/>
        <v>-78.888028979788089</v>
      </c>
      <c r="F31" s="58">
        <f t="shared" si="1"/>
        <v>8.7497687682752456</v>
      </c>
      <c r="G31" s="57">
        <v>203321</v>
      </c>
      <c r="H31" s="59">
        <v>-77.400000000000006</v>
      </c>
      <c r="I31" s="57">
        <v>4705</v>
      </c>
      <c r="J31" s="59">
        <v>-88.3</v>
      </c>
      <c r="K31" s="57">
        <v>3707</v>
      </c>
      <c r="L31" s="59">
        <v>-90.6</v>
      </c>
      <c r="M31" s="57">
        <v>762</v>
      </c>
      <c r="N31" s="59">
        <v>-91.2</v>
      </c>
      <c r="O31" s="57">
        <v>4963</v>
      </c>
      <c r="P31" s="59">
        <v>-71.3</v>
      </c>
      <c r="Q31" s="57">
        <v>217458</v>
      </c>
      <c r="R31" s="59">
        <v>-78.3</v>
      </c>
      <c r="S31" s="57">
        <v>1890</v>
      </c>
      <c r="T31" s="59">
        <v>-93.4</v>
      </c>
      <c r="U31" s="57">
        <v>64</v>
      </c>
      <c r="V31" s="59">
        <v>-96.8</v>
      </c>
      <c r="W31" s="57">
        <v>1</v>
      </c>
      <c r="X31" s="59">
        <v>-100</v>
      </c>
      <c r="Y31" s="57">
        <v>1004</v>
      </c>
      <c r="Z31" s="59">
        <v>-78.8</v>
      </c>
      <c r="AA31" s="57">
        <v>2959</v>
      </c>
      <c r="AB31" s="59">
        <v>-92.6</v>
      </c>
    </row>
    <row r="32" spans="1:28" x14ac:dyDescent="0.25">
      <c r="A32" s="8"/>
      <c r="B32" s="32" t="s">
        <v>35</v>
      </c>
      <c r="C32" s="57">
        <v>34734</v>
      </c>
      <c r="D32" s="57">
        <v>205408</v>
      </c>
      <c r="E32" s="58">
        <f t="shared" si="0"/>
        <v>-83.090239912759003</v>
      </c>
      <c r="F32" s="58">
        <f t="shared" si="1"/>
        <v>1.37881591890495</v>
      </c>
      <c r="G32" s="57">
        <v>32543</v>
      </c>
      <c r="H32" s="59">
        <v>-81.2</v>
      </c>
      <c r="I32" s="57">
        <v>928</v>
      </c>
      <c r="J32" s="59">
        <v>-89.2</v>
      </c>
      <c r="K32" s="57">
        <v>747</v>
      </c>
      <c r="L32" s="59">
        <v>-90.4</v>
      </c>
      <c r="M32" s="57">
        <v>266</v>
      </c>
      <c r="N32" s="59">
        <v>-91.3</v>
      </c>
      <c r="O32" s="57">
        <v>189</v>
      </c>
      <c r="P32" s="59">
        <v>-89.8</v>
      </c>
      <c r="Q32" s="57">
        <v>34673</v>
      </c>
      <c r="R32" s="59">
        <v>-82.1</v>
      </c>
      <c r="S32" s="57">
        <v>37</v>
      </c>
      <c r="T32" s="59">
        <v>-99.6</v>
      </c>
      <c r="U32" s="57">
        <v>12</v>
      </c>
      <c r="V32" s="59">
        <v>-98.2</v>
      </c>
      <c r="W32" s="57">
        <v>0</v>
      </c>
      <c r="X32" s="59">
        <v>-100</v>
      </c>
      <c r="Y32" s="57">
        <v>12</v>
      </c>
      <c r="Z32" s="59">
        <v>-97.7</v>
      </c>
      <c r="AA32" s="57">
        <v>61</v>
      </c>
      <c r="AB32" s="59">
        <v>-99.5</v>
      </c>
    </row>
    <row r="33" spans="1:28" x14ac:dyDescent="0.25">
      <c r="A33" s="8"/>
      <c r="B33" s="32" t="s">
        <v>36</v>
      </c>
      <c r="C33" s="57">
        <v>3954</v>
      </c>
      <c r="D33" s="57">
        <v>23788</v>
      </c>
      <c r="E33" s="58">
        <f t="shared" si="0"/>
        <v>-83.378173869177743</v>
      </c>
      <c r="F33" s="58">
        <f t="shared" si="1"/>
        <v>0.15695969779899155</v>
      </c>
      <c r="G33" s="57">
        <v>3636</v>
      </c>
      <c r="H33" s="59">
        <v>-81.599999999999994</v>
      </c>
      <c r="I33" s="57">
        <v>129</v>
      </c>
      <c r="J33" s="59">
        <v>-87.8</v>
      </c>
      <c r="K33" s="57">
        <v>125</v>
      </c>
      <c r="L33" s="59">
        <v>-89.5</v>
      </c>
      <c r="M33" s="57">
        <v>26</v>
      </c>
      <c r="N33" s="59">
        <v>-90.9</v>
      </c>
      <c r="O33" s="57">
        <v>25</v>
      </c>
      <c r="P33" s="59">
        <v>-90.4</v>
      </c>
      <c r="Q33" s="57">
        <v>3941</v>
      </c>
      <c r="R33" s="59">
        <v>-82.5</v>
      </c>
      <c r="S33" s="57">
        <v>12</v>
      </c>
      <c r="T33" s="59">
        <v>-98.4</v>
      </c>
      <c r="U33" s="57">
        <v>0</v>
      </c>
      <c r="V33" s="59">
        <v>-100</v>
      </c>
      <c r="W33" s="57">
        <v>1</v>
      </c>
      <c r="X33" s="59">
        <v>-99.5</v>
      </c>
      <c r="Y33" s="57">
        <v>0</v>
      </c>
      <c r="Z33" s="59">
        <v>-100</v>
      </c>
      <c r="AA33" s="57">
        <v>13</v>
      </c>
      <c r="AB33" s="59">
        <v>-99</v>
      </c>
    </row>
    <row r="34" spans="1:28" x14ac:dyDescent="0.25">
      <c r="A34" s="8"/>
      <c r="B34" s="32" t="s">
        <v>37</v>
      </c>
      <c r="C34" s="57">
        <v>5726</v>
      </c>
      <c r="D34" s="57">
        <v>30481</v>
      </c>
      <c r="E34" s="58">
        <f t="shared" si="0"/>
        <v>-81.214527082444803</v>
      </c>
      <c r="F34" s="58">
        <f t="shared" si="1"/>
        <v>0.22730177784446776</v>
      </c>
      <c r="G34" s="57">
        <v>5515</v>
      </c>
      <c r="H34" s="59">
        <v>-78.400000000000006</v>
      </c>
      <c r="I34" s="57">
        <v>78</v>
      </c>
      <c r="J34" s="59">
        <v>-91.8</v>
      </c>
      <c r="K34" s="57">
        <v>73</v>
      </c>
      <c r="L34" s="59">
        <v>-92.8</v>
      </c>
      <c r="M34" s="57">
        <v>17</v>
      </c>
      <c r="N34" s="59">
        <v>-90.4</v>
      </c>
      <c r="O34" s="57">
        <v>25</v>
      </c>
      <c r="P34" s="59">
        <v>-89</v>
      </c>
      <c r="Q34" s="57">
        <v>5708</v>
      </c>
      <c r="R34" s="59">
        <v>-79.5</v>
      </c>
      <c r="S34" s="57">
        <v>18</v>
      </c>
      <c r="T34" s="59">
        <v>-98.9</v>
      </c>
      <c r="U34" s="57">
        <v>0</v>
      </c>
      <c r="V34" s="59">
        <v>-100</v>
      </c>
      <c r="W34" s="57">
        <v>0</v>
      </c>
      <c r="X34" s="59">
        <v>-100</v>
      </c>
      <c r="Y34" s="57">
        <v>0</v>
      </c>
      <c r="Z34" s="59">
        <v>-100</v>
      </c>
      <c r="AA34" s="57">
        <v>18</v>
      </c>
      <c r="AB34" s="59">
        <v>-99.3</v>
      </c>
    </row>
    <row r="35" spans="1:28" x14ac:dyDescent="0.25">
      <c r="A35" s="8"/>
      <c r="B35" s="32" t="s">
        <v>38</v>
      </c>
      <c r="C35" s="57">
        <v>6656</v>
      </c>
      <c r="D35" s="57">
        <v>41943</v>
      </c>
      <c r="E35" s="58">
        <f t="shared" si="0"/>
        <v>-84.130844240993724</v>
      </c>
      <c r="F35" s="58">
        <f t="shared" si="1"/>
        <v>0.2642194609383125</v>
      </c>
      <c r="G35" s="57">
        <v>5875</v>
      </c>
      <c r="H35" s="59">
        <v>-82</v>
      </c>
      <c r="I35" s="57">
        <v>223</v>
      </c>
      <c r="J35" s="59">
        <v>-87.9</v>
      </c>
      <c r="K35" s="57">
        <v>213</v>
      </c>
      <c r="L35" s="59">
        <v>-87.7</v>
      </c>
      <c r="M35" s="57">
        <v>24</v>
      </c>
      <c r="N35" s="59">
        <v>-93.1</v>
      </c>
      <c r="O35" s="57">
        <v>34</v>
      </c>
      <c r="P35" s="59">
        <v>-92.7</v>
      </c>
      <c r="Q35" s="57">
        <v>6369</v>
      </c>
      <c r="R35" s="59">
        <v>-82.8</v>
      </c>
      <c r="S35" s="57">
        <v>116</v>
      </c>
      <c r="T35" s="59">
        <v>-96.2</v>
      </c>
      <c r="U35" s="57">
        <v>6</v>
      </c>
      <c r="V35" s="59">
        <v>-98.4</v>
      </c>
      <c r="W35" s="57">
        <v>0</v>
      </c>
      <c r="X35" s="59">
        <v>-100</v>
      </c>
      <c r="Y35" s="57">
        <v>165</v>
      </c>
      <c r="Z35" s="59">
        <v>-80.5</v>
      </c>
      <c r="AA35" s="57">
        <v>287</v>
      </c>
      <c r="AB35" s="59">
        <v>-94.2</v>
      </c>
    </row>
    <row r="36" spans="1:28" x14ac:dyDescent="0.25">
      <c r="A36" s="9"/>
      <c r="B36" s="32" t="s">
        <v>39</v>
      </c>
      <c r="C36" s="57">
        <v>271487</v>
      </c>
      <c r="D36" s="57">
        <v>1345658</v>
      </c>
      <c r="E36" s="58">
        <f t="shared" si="0"/>
        <v>-79.824962954926136</v>
      </c>
      <c r="F36" s="58">
        <f t="shared" si="1"/>
        <v>10.777065623761969</v>
      </c>
      <c r="G36" s="57">
        <v>250890</v>
      </c>
      <c r="H36" s="59">
        <v>-78.2</v>
      </c>
      <c r="I36" s="57">
        <v>6063</v>
      </c>
      <c r="J36" s="59">
        <v>-88.5</v>
      </c>
      <c r="K36" s="57">
        <v>4865</v>
      </c>
      <c r="L36" s="59">
        <v>-90.5</v>
      </c>
      <c r="M36" s="57">
        <v>1095</v>
      </c>
      <c r="N36" s="59">
        <v>-91.2</v>
      </c>
      <c r="O36" s="57">
        <v>5236</v>
      </c>
      <c r="P36" s="59">
        <v>-73.900000000000006</v>
      </c>
      <c r="Q36" s="57">
        <v>268149</v>
      </c>
      <c r="R36" s="59">
        <v>-79.099999999999994</v>
      </c>
      <c r="S36" s="57">
        <v>2073</v>
      </c>
      <c r="T36" s="59">
        <v>-95.1</v>
      </c>
      <c r="U36" s="57">
        <v>82</v>
      </c>
      <c r="V36" s="59">
        <v>-97.7</v>
      </c>
      <c r="W36" s="57">
        <v>2</v>
      </c>
      <c r="X36" s="59">
        <v>-100</v>
      </c>
      <c r="Y36" s="57">
        <v>1181</v>
      </c>
      <c r="Z36" s="59">
        <v>-82</v>
      </c>
      <c r="AA36" s="57">
        <v>3338</v>
      </c>
      <c r="AB36" s="59">
        <v>-94.5</v>
      </c>
    </row>
    <row r="37" spans="1:28" x14ac:dyDescent="0.25">
      <c r="A37" s="10" t="s">
        <v>40</v>
      </c>
      <c r="B37" s="32" t="s">
        <v>41</v>
      </c>
      <c r="C37" s="57">
        <v>73086</v>
      </c>
      <c r="D37" s="57">
        <v>343057</v>
      </c>
      <c r="E37" s="58">
        <f t="shared" si="0"/>
        <v>-78.695668649816213</v>
      </c>
      <c r="F37" s="58">
        <f t="shared" si="1"/>
        <v>2.9012535339749865</v>
      </c>
      <c r="G37" s="57">
        <v>44072</v>
      </c>
      <c r="H37" s="59">
        <v>-80.8</v>
      </c>
      <c r="I37" s="57">
        <v>6687</v>
      </c>
      <c r="J37" s="59">
        <v>-84.3</v>
      </c>
      <c r="K37" s="57">
        <v>187</v>
      </c>
      <c r="L37" s="59">
        <v>-86.3</v>
      </c>
      <c r="M37" s="57">
        <v>98</v>
      </c>
      <c r="N37" s="59">
        <v>-88</v>
      </c>
      <c r="O37" s="57">
        <v>48</v>
      </c>
      <c r="P37" s="59">
        <v>-97.6</v>
      </c>
      <c r="Q37" s="57">
        <v>51092</v>
      </c>
      <c r="R37" s="59">
        <v>-81.5</v>
      </c>
      <c r="S37" s="57">
        <v>5050</v>
      </c>
      <c r="T37" s="59">
        <v>-50.3</v>
      </c>
      <c r="U37" s="57">
        <v>252</v>
      </c>
      <c r="V37" s="59">
        <v>-59.4</v>
      </c>
      <c r="W37" s="57">
        <v>4</v>
      </c>
      <c r="X37" s="59">
        <v>-99.1</v>
      </c>
      <c r="Y37" s="57">
        <v>16688</v>
      </c>
      <c r="Z37" s="59">
        <v>-69.599999999999994</v>
      </c>
      <c r="AA37" s="57">
        <v>21994</v>
      </c>
      <c r="AB37" s="59">
        <v>-66.8</v>
      </c>
    </row>
    <row r="38" spans="1:28" x14ac:dyDescent="0.25">
      <c r="A38" s="8"/>
      <c r="B38" s="32" t="s">
        <v>42</v>
      </c>
      <c r="C38" s="57">
        <v>20419</v>
      </c>
      <c r="D38" s="57">
        <v>143676</v>
      </c>
      <c r="E38" s="58">
        <f t="shared" si="0"/>
        <v>-85.788162253960294</v>
      </c>
      <c r="F38" s="58">
        <f t="shared" si="1"/>
        <v>0.81056147429378056</v>
      </c>
      <c r="G38" s="57">
        <v>18300</v>
      </c>
      <c r="H38" s="59">
        <v>-83.6</v>
      </c>
      <c r="I38" s="57">
        <v>815</v>
      </c>
      <c r="J38" s="59">
        <v>-89.7</v>
      </c>
      <c r="K38" s="57">
        <v>553</v>
      </c>
      <c r="L38" s="59">
        <v>-91.8</v>
      </c>
      <c r="M38" s="57">
        <v>237</v>
      </c>
      <c r="N38" s="59">
        <v>-90.9</v>
      </c>
      <c r="O38" s="57">
        <v>51</v>
      </c>
      <c r="P38" s="59">
        <v>-93.8</v>
      </c>
      <c r="Q38" s="57">
        <v>19956</v>
      </c>
      <c r="R38" s="59">
        <v>-84.6</v>
      </c>
      <c r="S38" s="57">
        <v>147</v>
      </c>
      <c r="T38" s="59">
        <v>-98.3</v>
      </c>
      <c r="U38" s="57">
        <v>49</v>
      </c>
      <c r="V38" s="59">
        <v>-93.6</v>
      </c>
      <c r="W38" s="57">
        <v>0</v>
      </c>
      <c r="X38" s="59">
        <v>-100</v>
      </c>
      <c r="Y38" s="57">
        <v>267</v>
      </c>
      <c r="Z38" s="59">
        <v>-88.8</v>
      </c>
      <c r="AA38" s="57">
        <v>463</v>
      </c>
      <c r="AB38" s="59">
        <v>-96.6</v>
      </c>
    </row>
    <row r="39" spans="1:28" x14ac:dyDescent="0.25">
      <c r="A39" s="8"/>
      <c r="B39" s="32" t="s">
        <v>43</v>
      </c>
      <c r="C39" s="57">
        <v>24128</v>
      </c>
      <c r="D39" s="57">
        <v>120730</v>
      </c>
      <c r="E39" s="58">
        <f t="shared" si="0"/>
        <v>-80.014909301747707</v>
      </c>
      <c r="F39" s="58">
        <f t="shared" si="1"/>
        <v>0.95779554590138294</v>
      </c>
      <c r="G39" s="57">
        <v>22777</v>
      </c>
      <c r="H39" s="59">
        <v>-78</v>
      </c>
      <c r="I39" s="57">
        <v>464</v>
      </c>
      <c r="J39" s="59">
        <v>-90.9</v>
      </c>
      <c r="K39" s="57">
        <v>423</v>
      </c>
      <c r="L39" s="59">
        <v>-92.5</v>
      </c>
      <c r="M39" s="57">
        <v>39</v>
      </c>
      <c r="N39" s="59">
        <v>-95.1</v>
      </c>
      <c r="O39" s="57">
        <v>34</v>
      </c>
      <c r="P39" s="59">
        <v>-94.6</v>
      </c>
      <c r="Q39" s="57">
        <v>23737</v>
      </c>
      <c r="R39" s="59">
        <v>-79.5</v>
      </c>
      <c r="S39" s="57">
        <v>236</v>
      </c>
      <c r="T39" s="59">
        <v>-90.9</v>
      </c>
      <c r="U39" s="57">
        <v>6</v>
      </c>
      <c r="V39" s="59">
        <v>-97.2</v>
      </c>
      <c r="W39" s="57">
        <v>0</v>
      </c>
      <c r="X39" s="59">
        <v>-100</v>
      </c>
      <c r="Y39" s="57">
        <v>149</v>
      </c>
      <c r="Z39" s="59">
        <v>-69</v>
      </c>
      <c r="AA39" s="57">
        <v>391</v>
      </c>
      <c r="AB39" s="59">
        <v>-92.3</v>
      </c>
    </row>
    <row r="40" spans="1:28" x14ac:dyDescent="0.25">
      <c r="A40" s="8"/>
      <c r="B40" s="32" t="s">
        <v>44</v>
      </c>
      <c r="C40" s="57">
        <v>19371</v>
      </c>
      <c r="D40" s="57">
        <v>110794</v>
      </c>
      <c r="E40" s="58">
        <f t="shared" si="0"/>
        <v>-82.516201238334205</v>
      </c>
      <c r="F40" s="58">
        <f t="shared" si="1"/>
        <v>0.76895961205469532</v>
      </c>
      <c r="G40" s="57">
        <v>17767</v>
      </c>
      <c r="H40" s="59">
        <v>-81.3</v>
      </c>
      <c r="I40" s="57">
        <v>571</v>
      </c>
      <c r="J40" s="59">
        <v>-88.3</v>
      </c>
      <c r="K40" s="57">
        <v>575</v>
      </c>
      <c r="L40" s="59">
        <v>-90.8</v>
      </c>
      <c r="M40" s="57">
        <v>65</v>
      </c>
      <c r="N40" s="59">
        <v>-92.4</v>
      </c>
      <c r="O40" s="57">
        <v>67</v>
      </c>
      <c r="P40" s="59">
        <v>-92.6</v>
      </c>
      <c r="Q40" s="57">
        <v>19045</v>
      </c>
      <c r="R40" s="59">
        <v>-82.3</v>
      </c>
      <c r="S40" s="57">
        <v>274</v>
      </c>
      <c r="T40" s="59">
        <v>-86.6</v>
      </c>
      <c r="U40" s="57">
        <v>6</v>
      </c>
      <c r="V40" s="59">
        <v>-95.7</v>
      </c>
      <c r="W40" s="57">
        <v>0</v>
      </c>
      <c r="X40" s="59">
        <v>-100</v>
      </c>
      <c r="Y40" s="57">
        <v>46</v>
      </c>
      <c r="Z40" s="59">
        <v>-83.6</v>
      </c>
      <c r="AA40" s="57">
        <v>326</v>
      </c>
      <c r="AB40" s="59">
        <v>-89</v>
      </c>
    </row>
    <row r="41" spans="1:28" x14ac:dyDescent="0.25">
      <c r="A41" s="8"/>
      <c r="B41" s="32" t="s">
        <v>45</v>
      </c>
      <c r="C41" s="57">
        <v>6455</v>
      </c>
      <c r="D41" s="57">
        <v>49344</v>
      </c>
      <c r="E41" s="58">
        <f t="shared" si="0"/>
        <v>-86.918369001297009</v>
      </c>
      <c r="F41" s="58">
        <f t="shared" si="1"/>
        <v>0.25624047781802994</v>
      </c>
      <c r="G41" s="57">
        <v>5751</v>
      </c>
      <c r="H41" s="59">
        <v>-84.8</v>
      </c>
      <c r="I41" s="57">
        <v>272</v>
      </c>
      <c r="J41" s="59">
        <v>-88.5</v>
      </c>
      <c r="K41" s="57">
        <v>170</v>
      </c>
      <c r="L41" s="59">
        <v>-92.9</v>
      </c>
      <c r="M41" s="57">
        <v>25</v>
      </c>
      <c r="N41" s="59">
        <v>-93.9</v>
      </c>
      <c r="O41" s="57">
        <v>19</v>
      </c>
      <c r="P41" s="59">
        <v>-93.5</v>
      </c>
      <c r="Q41" s="57">
        <v>6237</v>
      </c>
      <c r="R41" s="59">
        <v>-85.6</v>
      </c>
      <c r="S41" s="57">
        <v>144</v>
      </c>
      <c r="T41" s="59">
        <v>-96.3</v>
      </c>
      <c r="U41" s="57">
        <v>0</v>
      </c>
      <c r="V41" s="59">
        <v>-100</v>
      </c>
      <c r="W41" s="57">
        <v>0</v>
      </c>
      <c r="X41" s="59">
        <v>-100</v>
      </c>
      <c r="Y41" s="57">
        <v>74</v>
      </c>
      <c r="Z41" s="59">
        <v>-94.2</v>
      </c>
      <c r="AA41" s="57">
        <v>218</v>
      </c>
      <c r="AB41" s="59">
        <v>-96.5</v>
      </c>
    </row>
    <row r="42" spans="1:28" x14ac:dyDescent="0.25">
      <c r="A42" s="8"/>
      <c r="B42" s="32" t="s">
        <v>46</v>
      </c>
      <c r="C42" s="57">
        <v>12521</v>
      </c>
      <c r="D42" s="57">
        <v>39138</v>
      </c>
      <c r="E42" s="58">
        <f t="shared" si="0"/>
        <v>-68.008073994583256</v>
      </c>
      <c r="F42" s="58">
        <f t="shared" si="1"/>
        <v>0.49703904303013996</v>
      </c>
      <c r="G42" s="57">
        <v>11998</v>
      </c>
      <c r="H42" s="59">
        <v>-64.5</v>
      </c>
      <c r="I42" s="57">
        <v>184</v>
      </c>
      <c r="J42" s="59">
        <v>-89.8</v>
      </c>
      <c r="K42" s="57">
        <v>115</v>
      </c>
      <c r="L42" s="59">
        <v>-91.8</v>
      </c>
      <c r="M42" s="57">
        <v>16</v>
      </c>
      <c r="N42" s="59">
        <v>-94.1</v>
      </c>
      <c r="O42" s="57">
        <v>16</v>
      </c>
      <c r="P42" s="59">
        <v>-92.4</v>
      </c>
      <c r="Q42" s="57">
        <v>12329</v>
      </c>
      <c r="R42" s="59">
        <v>-67.099999999999994</v>
      </c>
      <c r="S42" s="57">
        <v>26</v>
      </c>
      <c r="T42" s="59">
        <v>-97.1</v>
      </c>
      <c r="U42" s="57">
        <v>6</v>
      </c>
      <c r="V42" s="59">
        <v>-89.3</v>
      </c>
      <c r="W42" s="57">
        <v>1</v>
      </c>
      <c r="X42" s="59">
        <v>-99.7</v>
      </c>
      <c r="Y42" s="57">
        <v>159</v>
      </c>
      <c r="Z42" s="59">
        <v>-58.9</v>
      </c>
      <c r="AA42" s="57">
        <v>192</v>
      </c>
      <c r="AB42" s="59">
        <v>-88.6</v>
      </c>
    </row>
    <row r="43" spans="1:28" x14ac:dyDescent="0.25">
      <c r="A43" s="8"/>
      <c r="B43" s="32" t="s">
        <v>47</v>
      </c>
      <c r="C43" s="57">
        <v>11568</v>
      </c>
      <c r="D43" s="57">
        <v>27667</v>
      </c>
      <c r="E43" s="58">
        <f t="shared" si="0"/>
        <v>-58.188455560776376</v>
      </c>
      <c r="F43" s="58">
        <f t="shared" si="1"/>
        <v>0.45920834196730759</v>
      </c>
      <c r="G43" s="57">
        <v>3353</v>
      </c>
      <c r="H43" s="59">
        <v>-63.5</v>
      </c>
      <c r="I43" s="57">
        <v>271</v>
      </c>
      <c r="J43" s="59">
        <v>-71.8</v>
      </c>
      <c r="K43" s="57">
        <v>1</v>
      </c>
      <c r="L43" s="59">
        <v>-99.1</v>
      </c>
      <c r="M43" s="57">
        <v>17</v>
      </c>
      <c r="N43" s="59">
        <v>-92.5</v>
      </c>
      <c r="O43" s="57">
        <v>3</v>
      </c>
      <c r="P43" s="59">
        <v>-92.3</v>
      </c>
      <c r="Q43" s="57">
        <v>3645</v>
      </c>
      <c r="R43" s="59">
        <v>-65.3</v>
      </c>
      <c r="S43" s="57">
        <v>3701</v>
      </c>
      <c r="T43" s="59">
        <v>-51.8</v>
      </c>
      <c r="U43" s="57">
        <v>548</v>
      </c>
      <c r="V43" s="59">
        <v>-56.1</v>
      </c>
      <c r="W43" s="57">
        <v>2</v>
      </c>
      <c r="X43" s="59">
        <v>-99.3</v>
      </c>
      <c r="Y43" s="57">
        <v>3672</v>
      </c>
      <c r="Z43" s="59">
        <v>-53.8</v>
      </c>
      <c r="AA43" s="57">
        <v>7923</v>
      </c>
      <c r="AB43" s="59">
        <v>-53.8</v>
      </c>
    </row>
    <row r="44" spans="1:28" x14ac:dyDescent="0.25">
      <c r="A44" s="8"/>
      <c r="B44" s="32" t="s">
        <v>49</v>
      </c>
      <c r="C44" s="57">
        <v>3649</v>
      </c>
      <c r="D44" s="57">
        <v>30656</v>
      </c>
      <c r="E44" s="58">
        <f t="shared" si="0"/>
        <v>-88.096946764091854</v>
      </c>
      <c r="F44" s="58">
        <f t="shared" si="1"/>
        <v>0.14485228560154784</v>
      </c>
      <c r="G44" s="57">
        <v>3324</v>
      </c>
      <c r="H44" s="59">
        <v>-87</v>
      </c>
      <c r="I44" s="57">
        <v>120</v>
      </c>
      <c r="J44" s="59">
        <v>-92.7</v>
      </c>
      <c r="K44" s="57">
        <v>127</v>
      </c>
      <c r="L44" s="59">
        <v>-90.9</v>
      </c>
      <c r="M44" s="57">
        <v>26</v>
      </c>
      <c r="N44" s="59">
        <v>-93.4</v>
      </c>
      <c r="O44" s="57">
        <v>6</v>
      </c>
      <c r="P44" s="59">
        <v>-98.1</v>
      </c>
      <c r="Q44" s="57">
        <v>3603</v>
      </c>
      <c r="R44" s="59">
        <v>-87.7</v>
      </c>
      <c r="S44" s="57">
        <v>8</v>
      </c>
      <c r="T44" s="59">
        <v>-99.1</v>
      </c>
      <c r="U44" s="57">
        <v>14</v>
      </c>
      <c r="V44" s="59">
        <v>-70.2</v>
      </c>
      <c r="W44" s="57">
        <v>0</v>
      </c>
      <c r="X44" s="59">
        <v>-100</v>
      </c>
      <c r="Y44" s="57">
        <v>24</v>
      </c>
      <c r="Z44" s="59">
        <v>-85.4</v>
      </c>
      <c r="AA44" s="57">
        <v>46</v>
      </c>
      <c r="AB44" s="59">
        <v>-96.6</v>
      </c>
    </row>
    <row r="45" spans="1:28" x14ac:dyDescent="0.25">
      <c r="A45" s="8"/>
      <c r="B45" s="32" t="s">
        <v>48</v>
      </c>
      <c r="C45" s="57">
        <v>1507</v>
      </c>
      <c r="D45" s="57">
        <v>11770</v>
      </c>
      <c r="E45" s="58">
        <f t="shared" si="0"/>
        <v>-87.196261682242991</v>
      </c>
      <c r="F45" s="58">
        <f t="shared" si="1"/>
        <v>5.9822525185402188E-2</v>
      </c>
      <c r="G45" s="57">
        <v>1145</v>
      </c>
      <c r="H45" s="59">
        <v>-86.8</v>
      </c>
      <c r="I45" s="57">
        <v>255</v>
      </c>
      <c r="J45" s="59">
        <v>-88.1</v>
      </c>
      <c r="K45" s="57">
        <v>29</v>
      </c>
      <c r="L45" s="59">
        <v>-92.5</v>
      </c>
      <c r="M45" s="57">
        <v>2</v>
      </c>
      <c r="N45" s="59">
        <v>-96.4</v>
      </c>
      <c r="O45" s="57">
        <v>2</v>
      </c>
      <c r="P45" s="59">
        <v>-94.1</v>
      </c>
      <c r="Q45" s="57">
        <v>1433</v>
      </c>
      <c r="R45" s="59">
        <v>-87.3</v>
      </c>
      <c r="S45" s="57">
        <v>6</v>
      </c>
      <c r="T45" s="59">
        <v>-96.9</v>
      </c>
      <c r="U45" s="57">
        <v>4</v>
      </c>
      <c r="V45" s="59">
        <v>-84.6</v>
      </c>
      <c r="W45" s="57">
        <v>1</v>
      </c>
      <c r="X45" s="59">
        <v>-97.8</v>
      </c>
      <c r="Y45" s="57">
        <v>63</v>
      </c>
      <c r="Z45" s="59">
        <v>-68.3</v>
      </c>
      <c r="AA45" s="57">
        <v>74</v>
      </c>
      <c r="AB45" s="59">
        <v>-84</v>
      </c>
    </row>
    <row r="46" spans="1:28" x14ac:dyDescent="0.25">
      <c r="A46" s="8"/>
      <c r="B46" s="32" t="s">
        <v>50</v>
      </c>
      <c r="C46" s="57">
        <v>2188</v>
      </c>
      <c r="D46" s="57">
        <v>19709</v>
      </c>
      <c r="E46" s="58">
        <f t="shared" si="0"/>
        <v>-88.898472778933481</v>
      </c>
      <c r="F46" s="58">
        <f t="shared" si="1"/>
        <v>8.6855796354120773E-2</v>
      </c>
      <c r="G46" s="57">
        <v>1920</v>
      </c>
      <c r="H46" s="59">
        <v>-88.3</v>
      </c>
      <c r="I46" s="57">
        <v>102</v>
      </c>
      <c r="J46" s="59">
        <v>-91.1</v>
      </c>
      <c r="K46" s="57">
        <v>99</v>
      </c>
      <c r="L46" s="59">
        <v>-90</v>
      </c>
      <c r="M46" s="57">
        <v>5</v>
      </c>
      <c r="N46" s="59">
        <v>-97.1</v>
      </c>
      <c r="O46" s="57">
        <v>6</v>
      </c>
      <c r="P46" s="59">
        <v>-95.1</v>
      </c>
      <c r="Q46" s="57">
        <v>2132</v>
      </c>
      <c r="R46" s="59">
        <v>-88.7</v>
      </c>
      <c r="S46" s="57">
        <v>6</v>
      </c>
      <c r="T46" s="59">
        <v>-97.9</v>
      </c>
      <c r="U46" s="57">
        <v>23</v>
      </c>
      <c r="V46" s="59">
        <v>-91.1</v>
      </c>
      <c r="W46" s="57">
        <v>0</v>
      </c>
      <c r="X46" s="59">
        <v>-100</v>
      </c>
      <c r="Y46" s="57">
        <v>27</v>
      </c>
      <c r="Z46" s="59">
        <v>-87.7</v>
      </c>
      <c r="AA46" s="57">
        <v>56</v>
      </c>
      <c r="AB46" s="59">
        <v>-93.4</v>
      </c>
    </row>
    <row r="47" spans="1:28" x14ac:dyDescent="0.25">
      <c r="A47" s="8"/>
      <c r="B47" s="32" t="s">
        <v>54</v>
      </c>
      <c r="C47" s="57">
        <v>3200</v>
      </c>
      <c r="D47" s="57">
        <v>12781</v>
      </c>
      <c r="E47" s="58">
        <f t="shared" si="0"/>
        <v>-74.962835458884285</v>
      </c>
      <c r="F47" s="58">
        <f t="shared" si="1"/>
        <v>0.12702858698957334</v>
      </c>
      <c r="G47" s="57">
        <v>1547</v>
      </c>
      <c r="H47" s="59">
        <v>-74.400000000000006</v>
      </c>
      <c r="I47" s="57">
        <v>102</v>
      </c>
      <c r="J47" s="59">
        <v>-83.1</v>
      </c>
      <c r="K47" s="57">
        <v>9</v>
      </c>
      <c r="L47" s="59">
        <v>-95.5</v>
      </c>
      <c r="M47" s="57">
        <v>3</v>
      </c>
      <c r="N47" s="59">
        <v>-88.5</v>
      </c>
      <c r="O47" s="57">
        <v>2</v>
      </c>
      <c r="P47" s="59">
        <v>-96.4</v>
      </c>
      <c r="Q47" s="57">
        <v>1663</v>
      </c>
      <c r="R47" s="59">
        <v>-76</v>
      </c>
      <c r="S47" s="57">
        <v>858</v>
      </c>
      <c r="T47" s="59">
        <v>-76.8</v>
      </c>
      <c r="U47" s="57">
        <v>61</v>
      </c>
      <c r="V47" s="59">
        <v>-75.3</v>
      </c>
      <c r="W47" s="57">
        <v>0</v>
      </c>
      <c r="X47" s="59">
        <v>-100</v>
      </c>
      <c r="Y47" s="57">
        <v>618</v>
      </c>
      <c r="Z47" s="59">
        <v>-63.1</v>
      </c>
      <c r="AA47" s="57">
        <v>1537</v>
      </c>
      <c r="AB47" s="59">
        <v>-73.7</v>
      </c>
    </row>
    <row r="48" spans="1:28" x14ac:dyDescent="0.25">
      <c r="A48" s="8"/>
      <c r="B48" s="32" t="s">
        <v>51</v>
      </c>
      <c r="C48" s="57">
        <v>5563</v>
      </c>
      <c r="D48" s="57">
        <v>23913</v>
      </c>
      <c r="E48" s="58">
        <f t="shared" si="0"/>
        <v>-76.736503157278463</v>
      </c>
      <c r="F48" s="58">
        <f t="shared" si="1"/>
        <v>0.22083125919468641</v>
      </c>
      <c r="G48" s="57">
        <v>4323</v>
      </c>
      <c r="H48" s="59">
        <v>-77.3</v>
      </c>
      <c r="I48" s="57">
        <v>129</v>
      </c>
      <c r="J48" s="59">
        <v>-88.7</v>
      </c>
      <c r="K48" s="57">
        <v>43</v>
      </c>
      <c r="L48" s="59">
        <v>-91.7</v>
      </c>
      <c r="M48" s="57">
        <v>15</v>
      </c>
      <c r="N48" s="59">
        <v>-93.6</v>
      </c>
      <c r="O48" s="57">
        <v>6</v>
      </c>
      <c r="P48" s="59">
        <v>-96.2</v>
      </c>
      <c r="Q48" s="57">
        <v>4516</v>
      </c>
      <c r="R48" s="59">
        <v>-78.599999999999994</v>
      </c>
      <c r="S48" s="57">
        <v>494</v>
      </c>
      <c r="T48" s="59">
        <v>-69.900000000000006</v>
      </c>
      <c r="U48" s="57">
        <v>37</v>
      </c>
      <c r="V48" s="59">
        <v>-62.2</v>
      </c>
      <c r="W48" s="57">
        <v>0</v>
      </c>
      <c r="X48" s="59">
        <v>-100</v>
      </c>
      <c r="Y48" s="57">
        <v>516</v>
      </c>
      <c r="Z48" s="59">
        <v>-49.8</v>
      </c>
      <c r="AA48" s="57">
        <v>1047</v>
      </c>
      <c r="AB48" s="59">
        <v>-63.1</v>
      </c>
    </row>
    <row r="49" spans="1:28" x14ac:dyDescent="0.25">
      <c r="A49" s="8"/>
      <c r="B49" s="32" t="s">
        <v>55</v>
      </c>
      <c r="C49" s="57">
        <v>1884</v>
      </c>
      <c r="D49" s="57">
        <v>17847</v>
      </c>
      <c r="E49" s="58">
        <f t="shared" si="0"/>
        <v>-89.443603967053292</v>
      </c>
      <c r="F49" s="58">
        <f t="shared" si="1"/>
        <v>7.47880805901113E-2</v>
      </c>
      <c r="G49" s="57">
        <v>1730</v>
      </c>
      <c r="H49" s="59">
        <v>-88.4</v>
      </c>
      <c r="I49" s="57">
        <v>57</v>
      </c>
      <c r="J49" s="59">
        <v>-92.6</v>
      </c>
      <c r="K49" s="57">
        <v>75</v>
      </c>
      <c r="L49" s="59">
        <v>-92.5</v>
      </c>
      <c r="M49" s="57">
        <v>7</v>
      </c>
      <c r="N49" s="59">
        <v>-94.9</v>
      </c>
      <c r="O49" s="57">
        <v>3</v>
      </c>
      <c r="P49" s="59">
        <v>-96.9</v>
      </c>
      <c r="Q49" s="57">
        <v>1872</v>
      </c>
      <c r="R49" s="59">
        <v>-88.9</v>
      </c>
      <c r="S49" s="57">
        <v>5</v>
      </c>
      <c r="T49" s="59">
        <v>-99.1</v>
      </c>
      <c r="U49" s="57">
        <v>0</v>
      </c>
      <c r="V49" s="59">
        <v>-100</v>
      </c>
      <c r="W49" s="57">
        <v>0</v>
      </c>
      <c r="X49" s="59">
        <v>-100</v>
      </c>
      <c r="Y49" s="57">
        <v>7</v>
      </c>
      <c r="Z49" s="59">
        <v>-90.3</v>
      </c>
      <c r="AA49" s="57">
        <v>12</v>
      </c>
      <c r="AB49" s="59">
        <v>-98.7</v>
      </c>
    </row>
    <row r="50" spans="1:28" x14ac:dyDescent="0.25">
      <c r="A50" s="8"/>
      <c r="B50" s="32" t="s">
        <v>53</v>
      </c>
      <c r="C50" s="57">
        <v>3033</v>
      </c>
      <c r="D50" s="57">
        <v>13912</v>
      </c>
      <c r="E50" s="58">
        <f t="shared" si="0"/>
        <v>-78.198677400805067</v>
      </c>
      <c r="F50" s="58">
        <f t="shared" si="1"/>
        <v>0.12039928260605497</v>
      </c>
      <c r="G50" s="57">
        <v>2920</v>
      </c>
      <c r="H50" s="59">
        <v>-76.7</v>
      </c>
      <c r="I50" s="57">
        <v>65</v>
      </c>
      <c r="J50" s="59">
        <v>-88.9</v>
      </c>
      <c r="K50" s="57">
        <v>20</v>
      </c>
      <c r="L50" s="59">
        <v>-94.9</v>
      </c>
      <c r="M50" s="57">
        <v>7</v>
      </c>
      <c r="N50" s="59">
        <v>-91.7</v>
      </c>
      <c r="O50" s="57">
        <v>2</v>
      </c>
      <c r="P50" s="59">
        <v>-96.7</v>
      </c>
      <c r="Q50" s="57">
        <v>3014</v>
      </c>
      <c r="R50" s="59">
        <v>-78</v>
      </c>
      <c r="S50" s="57">
        <v>13</v>
      </c>
      <c r="T50" s="59">
        <v>-91.7</v>
      </c>
      <c r="U50" s="57">
        <v>2</v>
      </c>
      <c r="V50" s="59">
        <v>-83.3</v>
      </c>
      <c r="W50" s="57">
        <v>0</v>
      </c>
      <c r="X50" s="59">
        <v>-100</v>
      </c>
      <c r="Y50" s="57">
        <v>4</v>
      </c>
      <c r="Z50" s="59">
        <v>-89.2</v>
      </c>
      <c r="AA50" s="57">
        <v>19</v>
      </c>
      <c r="AB50" s="59">
        <v>-91.8</v>
      </c>
    </row>
    <row r="51" spans="1:28" x14ac:dyDescent="0.25">
      <c r="A51" s="8"/>
      <c r="B51" s="32" t="s">
        <v>52</v>
      </c>
      <c r="C51" s="57">
        <v>2059</v>
      </c>
      <c r="D51" s="57">
        <v>13453</v>
      </c>
      <c r="E51" s="58">
        <f t="shared" si="0"/>
        <v>-84.694863599197205</v>
      </c>
      <c r="F51" s="58">
        <f t="shared" si="1"/>
        <v>8.1734956441103596E-2</v>
      </c>
      <c r="G51" s="57">
        <v>1550</v>
      </c>
      <c r="H51" s="59">
        <v>-85</v>
      </c>
      <c r="I51" s="57">
        <v>146</v>
      </c>
      <c r="J51" s="59">
        <v>-87</v>
      </c>
      <c r="K51" s="57">
        <v>58</v>
      </c>
      <c r="L51" s="59">
        <v>-90.2</v>
      </c>
      <c r="M51" s="57">
        <v>5</v>
      </c>
      <c r="N51" s="59">
        <v>-95.7</v>
      </c>
      <c r="O51" s="57">
        <v>3</v>
      </c>
      <c r="P51" s="59">
        <v>-96.4</v>
      </c>
      <c r="Q51" s="57">
        <v>1762</v>
      </c>
      <c r="R51" s="59">
        <v>-85.6</v>
      </c>
      <c r="S51" s="57">
        <v>204</v>
      </c>
      <c r="T51" s="59">
        <v>-76.8</v>
      </c>
      <c r="U51" s="57">
        <v>0</v>
      </c>
      <c r="V51" s="59">
        <v>-100</v>
      </c>
      <c r="W51" s="57">
        <v>0</v>
      </c>
      <c r="X51" s="59">
        <v>-100</v>
      </c>
      <c r="Y51" s="57">
        <v>93</v>
      </c>
      <c r="Z51" s="59">
        <v>-63.4</v>
      </c>
      <c r="AA51" s="57">
        <v>297</v>
      </c>
      <c r="AB51" s="59">
        <v>-74.900000000000006</v>
      </c>
    </row>
    <row r="52" spans="1:28" x14ac:dyDescent="0.25">
      <c r="A52" s="8"/>
      <c r="B52" s="32" t="s">
        <v>60</v>
      </c>
      <c r="C52" s="57">
        <v>1856</v>
      </c>
      <c r="D52" s="57">
        <v>11425</v>
      </c>
      <c r="E52" s="58">
        <f t="shared" si="0"/>
        <v>-83.754923413566743</v>
      </c>
      <c r="F52" s="58">
        <f t="shared" si="1"/>
        <v>7.3676580453952534E-2</v>
      </c>
      <c r="G52" s="57">
        <v>1744</v>
      </c>
      <c r="H52" s="59">
        <v>-80.7</v>
      </c>
      <c r="I52" s="57">
        <v>56</v>
      </c>
      <c r="J52" s="59">
        <v>-93.9</v>
      </c>
      <c r="K52" s="57">
        <v>20</v>
      </c>
      <c r="L52" s="59">
        <v>-93.7</v>
      </c>
      <c r="M52" s="57">
        <v>25</v>
      </c>
      <c r="N52" s="59">
        <v>-90.9</v>
      </c>
      <c r="O52" s="57">
        <v>5</v>
      </c>
      <c r="P52" s="59">
        <v>-95.6</v>
      </c>
      <c r="Q52" s="57">
        <v>1850</v>
      </c>
      <c r="R52" s="59">
        <v>-82.7</v>
      </c>
      <c r="S52" s="57">
        <v>4</v>
      </c>
      <c r="T52" s="59">
        <v>-99.1</v>
      </c>
      <c r="U52" s="57">
        <v>0</v>
      </c>
      <c r="V52" s="59">
        <v>-100</v>
      </c>
      <c r="W52" s="57">
        <v>0</v>
      </c>
      <c r="X52" s="59">
        <v>-100</v>
      </c>
      <c r="Y52" s="57">
        <v>2</v>
      </c>
      <c r="Z52" s="59">
        <v>-98.7</v>
      </c>
      <c r="AA52" s="57">
        <v>6</v>
      </c>
      <c r="AB52" s="59">
        <v>-99.2</v>
      </c>
    </row>
    <row r="53" spans="1:28" x14ac:dyDescent="0.25">
      <c r="A53" s="8"/>
      <c r="B53" s="32" t="s">
        <v>56</v>
      </c>
      <c r="C53" s="57">
        <v>2397</v>
      </c>
      <c r="D53" s="57">
        <v>12570</v>
      </c>
      <c r="E53" s="58">
        <f t="shared" si="0"/>
        <v>-80.930787589498806</v>
      </c>
      <c r="F53" s="58">
        <f t="shared" si="1"/>
        <v>9.5152350941877281E-2</v>
      </c>
      <c r="G53" s="57">
        <v>2285</v>
      </c>
      <c r="H53" s="59">
        <v>-78.8</v>
      </c>
      <c r="I53" s="57">
        <v>46</v>
      </c>
      <c r="J53" s="59">
        <v>-90.3</v>
      </c>
      <c r="K53" s="57">
        <v>57</v>
      </c>
      <c r="L53" s="59">
        <v>-91.3</v>
      </c>
      <c r="M53" s="57">
        <v>3</v>
      </c>
      <c r="N53" s="59">
        <v>-95.8</v>
      </c>
      <c r="O53" s="57">
        <v>1</v>
      </c>
      <c r="P53" s="59">
        <v>-98.2</v>
      </c>
      <c r="Q53" s="57">
        <v>2392</v>
      </c>
      <c r="R53" s="59">
        <v>-80.099999999999994</v>
      </c>
      <c r="S53" s="57">
        <v>5</v>
      </c>
      <c r="T53" s="59">
        <v>-98.5</v>
      </c>
      <c r="U53" s="57">
        <v>0</v>
      </c>
      <c r="V53" s="59">
        <v>-100</v>
      </c>
      <c r="W53" s="57">
        <v>0</v>
      </c>
      <c r="X53" s="59">
        <v>-100</v>
      </c>
      <c r="Y53" s="57">
        <v>0</v>
      </c>
      <c r="Z53" s="59">
        <v>-100</v>
      </c>
      <c r="AA53" s="57">
        <v>5</v>
      </c>
      <c r="AB53" s="59">
        <v>-99.1</v>
      </c>
    </row>
    <row r="54" spans="1:28" x14ac:dyDescent="0.25">
      <c r="A54" s="8"/>
      <c r="B54" s="32" t="s">
        <v>59</v>
      </c>
      <c r="C54" s="57">
        <v>2497</v>
      </c>
      <c r="D54" s="57">
        <v>14539</v>
      </c>
      <c r="E54" s="58">
        <f t="shared" si="0"/>
        <v>-82.825503817318932</v>
      </c>
      <c r="F54" s="58">
        <f t="shared" si="1"/>
        <v>9.912199428530144E-2</v>
      </c>
      <c r="G54" s="57">
        <v>2350</v>
      </c>
      <c r="H54" s="59">
        <v>-81</v>
      </c>
      <c r="I54" s="57">
        <v>64</v>
      </c>
      <c r="J54" s="59">
        <v>-90</v>
      </c>
      <c r="K54" s="57">
        <v>48</v>
      </c>
      <c r="L54" s="59">
        <v>-91.9</v>
      </c>
      <c r="M54" s="57">
        <v>4</v>
      </c>
      <c r="N54" s="59">
        <v>-96.3</v>
      </c>
      <c r="O54" s="57">
        <v>2</v>
      </c>
      <c r="P54" s="59">
        <v>-98.9</v>
      </c>
      <c r="Q54" s="57">
        <v>2468</v>
      </c>
      <c r="R54" s="59">
        <v>-82.3</v>
      </c>
      <c r="S54" s="57">
        <v>1</v>
      </c>
      <c r="T54" s="59">
        <v>-99.7</v>
      </c>
      <c r="U54" s="57">
        <v>0</v>
      </c>
      <c r="V54" s="59">
        <v>-100</v>
      </c>
      <c r="W54" s="57">
        <v>0</v>
      </c>
      <c r="X54" s="59">
        <v>-100</v>
      </c>
      <c r="Y54" s="57">
        <v>28</v>
      </c>
      <c r="Z54" s="59">
        <v>-75.7</v>
      </c>
      <c r="AA54" s="57">
        <v>29</v>
      </c>
      <c r="AB54" s="59">
        <v>-95.3</v>
      </c>
    </row>
    <row r="55" spans="1:28" x14ac:dyDescent="0.25">
      <c r="A55" s="8"/>
      <c r="B55" s="32" t="s">
        <v>58</v>
      </c>
      <c r="C55" s="57">
        <v>3038</v>
      </c>
      <c r="D55" s="57">
        <v>9756</v>
      </c>
      <c r="E55" s="58">
        <f t="shared" si="0"/>
        <v>-68.860188601886023</v>
      </c>
      <c r="F55" s="58">
        <f t="shared" si="1"/>
        <v>0.12059776477322619</v>
      </c>
      <c r="G55" s="57">
        <v>1618</v>
      </c>
      <c r="H55" s="59">
        <v>-69.599999999999994</v>
      </c>
      <c r="I55" s="57">
        <v>199</v>
      </c>
      <c r="J55" s="59">
        <v>-82.5</v>
      </c>
      <c r="K55" s="57">
        <v>17</v>
      </c>
      <c r="L55" s="59">
        <v>-90.1</v>
      </c>
      <c r="M55" s="57">
        <v>0</v>
      </c>
      <c r="N55" s="59">
        <v>-100</v>
      </c>
      <c r="O55" s="57">
        <v>1</v>
      </c>
      <c r="P55" s="59">
        <v>-96.6</v>
      </c>
      <c r="Q55" s="57">
        <v>1835</v>
      </c>
      <c r="R55" s="59">
        <v>-72.5</v>
      </c>
      <c r="S55" s="57">
        <v>249</v>
      </c>
      <c r="T55" s="59">
        <v>-65.5</v>
      </c>
      <c r="U55" s="57">
        <v>85</v>
      </c>
      <c r="V55" s="59">
        <v>-78</v>
      </c>
      <c r="W55" s="57">
        <v>0</v>
      </c>
      <c r="X55" s="59">
        <v>-100</v>
      </c>
      <c r="Y55" s="57">
        <v>869</v>
      </c>
      <c r="Z55" s="59">
        <v>-53.2</v>
      </c>
      <c r="AA55" s="57">
        <v>1203</v>
      </c>
      <c r="AB55" s="59">
        <v>-60.9</v>
      </c>
    </row>
    <row r="56" spans="1:28" x14ac:dyDescent="0.25">
      <c r="A56" s="8"/>
      <c r="B56" s="32" t="s">
        <v>61</v>
      </c>
      <c r="C56" s="57">
        <v>1651</v>
      </c>
      <c r="D56" s="57">
        <v>6536</v>
      </c>
      <c r="E56" s="58">
        <f t="shared" si="0"/>
        <v>-74.739902080783367</v>
      </c>
      <c r="F56" s="58">
        <f t="shared" si="1"/>
        <v>6.5538811599932995E-2</v>
      </c>
      <c r="G56" s="57">
        <v>490</v>
      </c>
      <c r="H56" s="59">
        <v>-84.1</v>
      </c>
      <c r="I56" s="57">
        <v>38</v>
      </c>
      <c r="J56" s="59">
        <v>-81.8</v>
      </c>
      <c r="K56" s="57">
        <v>13</v>
      </c>
      <c r="L56" s="59">
        <v>-82.4</v>
      </c>
      <c r="M56" s="57">
        <v>1</v>
      </c>
      <c r="N56" s="59">
        <v>-90</v>
      </c>
      <c r="O56" s="57">
        <v>0</v>
      </c>
      <c r="P56" s="59">
        <v>-100</v>
      </c>
      <c r="Q56" s="57">
        <v>542</v>
      </c>
      <c r="R56" s="59">
        <v>-84.3</v>
      </c>
      <c r="S56" s="57">
        <v>215</v>
      </c>
      <c r="T56" s="59">
        <v>-82.3</v>
      </c>
      <c r="U56" s="57">
        <v>153</v>
      </c>
      <c r="V56" s="59">
        <v>-53.1</v>
      </c>
      <c r="W56" s="57">
        <v>0</v>
      </c>
      <c r="X56" s="59">
        <v>-100</v>
      </c>
      <c r="Y56" s="57">
        <v>741</v>
      </c>
      <c r="Z56" s="59">
        <v>-47</v>
      </c>
      <c r="AA56" s="57">
        <v>1109</v>
      </c>
      <c r="AB56" s="59">
        <v>-64.2</v>
      </c>
    </row>
    <row r="57" spans="1:28" x14ac:dyDescent="0.25">
      <c r="A57" s="8"/>
      <c r="B57" s="32" t="s">
        <v>62</v>
      </c>
      <c r="C57" s="57">
        <v>2047</v>
      </c>
      <c r="D57" s="57">
        <v>5962</v>
      </c>
      <c r="E57" s="58">
        <f t="shared" si="0"/>
        <v>-65.665883931566583</v>
      </c>
      <c r="F57" s="58">
        <f t="shared" si="1"/>
        <v>8.125859923989269E-2</v>
      </c>
      <c r="G57" s="57">
        <v>824</v>
      </c>
      <c r="H57" s="59">
        <v>-66.099999999999994</v>
      </c>
      <c r="I57" s="57">
        <v>61</v>
      </c>
      <c r="J57" s="59">
        <v>-82</v>
      </c>
      <c r="K57" s="57">
        <v>10</v>
      </c>
      <c r="L57" s="59">
        <v>-85.3</v>
      </c>
      <c r="M57" s="57">
        <v>4</v>
      </c>
      <c r="N57" s="59">
        <v>-66.7</v>
      </c>
      <c r="O57" s="57">
        <v>0</v>
      </c>
      <c r="P57" s="59">
        <v>-100</v>
      </c>
      <c r="Q57" s="57">
        <v>899</v>
      </c>
      <c r="R57" s="59">
        <v>-68.7</v>
      </c>
      <c r="S57" s="57">
        <v>360</v>
      </c>
      <c r="T57" s="59">
        <v>-75.7</v>
      </c>
      <c r="U57" s="57">
        <v>80</v>
      </c>
      <c r="V57" s="59">
        <v>-67.099999999999994</v>
      </c>
      <c r="W57" s="57">
        <v>1</v>
      </c>
      <c r="X57" s="59">
        <v>-98.9</v>
      </c>
      <c r="Y57" s="57">
        <v>707</v>
      </c>
      <c r="Z57" s="59">
        <v>-44.5</v>
      </c>
      <c r="AA57" s="57">
        <v>1148</v>
      </c>
      <c r="AB57" s="59">
        <v>-62.8</v>
      </c>
    </row>
    <row r="58" spans="1:28" x14ac:dyDescent="0.25">
      <c r="A58" s="8"/>
      <c r="B58" s="32" t="s">
        <v>57</v>
      </c>
      <c r="C58" s="57">
        <v>1631</v>
      </c>
      <c r="D58" s="57">
        <v>10211</v>
      </c>
      <c r="E58" s="58">
        <f t="shared" si="0"/>
        <v>-84.027029673881117</v>
      </c>
      <c r="F58" s="58">
        <f t="shared" si="1"/>
        <v>6.4744882931248152E-2</v>
      </c>
      <c r="G58" s="57">
        <v>1454</v>
      </c>
      <c r="H58" s="59">
        <v>-82.2</v>
      </c>
      <c r="I58" s="57">
        <v>61</v>
      </c>
      <c r="J58" s="59">
        <v>-88.2</v>
      </c>
      <c r="K58" s="57">
        <v>50</v>
      </c>
      <c r="L58" s="59">
        <v>-92.3</v>
      </c>
      <c r="M58" s="57">
        <v>9</v>
      </c>
      <c r="N58" s="59">
        <v>-94.5</v>
      </c>
      <c r="O58" s="57">
        <v>11</v>
      </c>
      <c r="P58" s="59">
        <v>-91.5</v>
      </c>
      <c r="Q58" s="57">
        <v>1585</v>
      </c>
      <c r="R58" s="59">
        <v>-83.6</v>
      </c>
      <c r="S58" s="57">
        <v>9</v>
      </c>
      <c r="T58" s="59">
        <v>-97.3</v>
      </c>
      <c r="U58" s="57">
        <v>0</v>
      </c>
      <c r="V58" s="59">
        <v>-100</v>
      </c>
      <c r="W58" s="57">
        <v>0</v>
      </c>
      <c r="X58" s="59">
        <v>-100</v>
      </c>
      <c r="Y58" s="57">
        <v>37</v>
      </c>
      <c r="Z58" s="59">
        <v>-72.8</v>
      </c>
      <c r="AA58" s="57">
        <v>46</v>
      </c>
      <c r="AB58" s="59">
        <v>-91.9</v>
      </c>
    </row>
    <row r="59" spans="1:28" x14ac:dyDescent="0.25">
      <c r="A59" s="8"/>
      <c r="B59" s="32" t="s">
        <v>63</v>
      </c>
      <c r="C59" s="57">
        <v>9163</v>
      </c>
      <c r="D59" s="57">
        <v>45810</v>
      </c>
      <c r="E59" s="58">
        <f t="shared" si="0"/>
        <v>-79.997817070508631</v>
      </c>
      <c r="F59" s="58">
        <f t="shared" si="1"/>
        <v>0.36373841955795638</v>
      </c>
      <c r="G59" s="57">
        <v>7600</v>
      </c>
      <c r="H59" s="59">
        <v>-79</v>
      </c>
      <c r="I59" s="57">
        <v>121</v>
      </c>
      <c r="J59" s="59">
        <v>-92.1</v>
      </c>
      <c r="K59" s="57">
        <v>103</v>
      </c>
      <c r="L59" s="59">
        <v>-89.3</v>
      </c>
      <c r="M59" s="57">
        <v>31</v>
      </c>
      <c r="N59" s="59">
        <v>-93</v>
      </c>
      <c r="O59" s="57">
        <v>8</v>
      </c>
      <c r="P59" s="59">
        <v>-96.7</v>
      </c>
      <c r="Q59" s="57">
        <v>7863</v>
      </c>
      <c r="R59" s="59">
        <v>-80</v>
      </c>
      <c r="S59" s="57">
        <v>587</v>
      </c>
      <c r="T59" s="59">
        <v>-84.3</v>
      </c>
      <c r="U59" s="57">
        <v>47</v>
      </c>
      <c r="V59" s="59">
        <v>-84.2</v>
      </c>
      <c r="W59" s="57">
        <v>1</v>
      </c>
      <c r="X59" s="59">
        <v>-99.8</v>
      </c>
      <c r="Y59" s="57">
        <v>665</v>
      </c>
      <c r="Z59" s="59">
        <v>-67.5</v>
      </c>
      <c r="AA59" s="57">
        <v>1300</v>
      </c>
      <c r="AB59" s="59">
        <v>-79.900000000000006</v>
      </c>
    </row>
    <row r="60" spans="1:28" x14ac:dyDescent="0.25">
      <c r="A60" s="9"/>
      <c r="B60" s="32" t="s">
        <v>64</v>
      </c>
      <c r="C60" s="57">
        <v>214911</v>
      </c>
      <c r="D60" s="57">
        <v>1095256</v>
      </c>
      <c r="E60" s="58">
        <f t="shared" si="0"/>
        <v>-80.378012081193802</v>
      </c>
      <c r="F60" s="58">
        <f t="shared" si="1"/>
        <v>8.5312002057863108</v>
      </c>
      <c r="G60" s="57">
        <v>160842</v>
      </c>
      <c r="H60" s="59">
        <v>-80.400000000000006</v>
      </c>
      <c r="I60" s="57">
        <v>10886</v>
      </c>
      <c r="J60" s="59">
        <v>-86.5</v>
      </c>
      <c r="K60" s="57">
        <v>2802</v>
      </c>
      <c r="L60" s="59">
        <v>-91.5</v>
      </c>
      <c r="M60" s="57">
        <v>644</v>
      </c>
      <c r="N60" s="59">
        <v>-92.3</v>
      </c>
      <c r="O60" s="57">
        <v>296</v>
      </c>
      <c r="P60" s="59">
        <v>-95.6</v>
      </c>
      <c r="Q60" s="57">
        <v>175470</v>
      </c>
      <c r="R60" s="59">
        <v>-81.5</v>
      </c>
      <c r="S60" s="57">
        <v>12602</v>
      </c>
      <c r="T60" s="59">
        <v>-76.2</v>
      </c>
      <c r="U60" s="57">
        <v>1373</v>
      </c>
      <c r="V60" s="59">
        <v>-74.599999999999994</v>
      </c>
      <c r="W60" s="57">
        <v>10</v>
      </c>
      <c r="X60" s="59">
        <v>-99.9</v>
      </c>
      <c r="Y60" s="57">
        <v>25456</v>
      </c>
      <c r="Z60" s="59">
        <v>-67.5</v>
      </c>
      <c r="AA60" s="57">
        <v>39441</v>
      </c>
      <c r="AB60" s="59">
        <v>-72.8</v>
      </c>
    </row>
    <row r="61" spans="1:28" x14ac:dyDescent="0.25">
      <c r="A61" s="10" t="s">
        <v>65</v>
      </c>
      <c r="B61" s="32" t="s">
        <v>66</v>
      </c>
      <c r="C61" s="57">
        <v>23172</v>
      </c>
      <c r="D61" s="57">
        <v>173218</v>
      </c>
      <c r="E61" s="58">
        <f t="shared" si="0"/>
        <v>-86.622637370250203</v>
      </c>
      <c r="F61" s="58">
        <f t="shared" si="1"/>
        <v>0.91984575553824799</v>
      </c>
      <c r="G61" s="57">
        <v>21046</v>
      </c>
      <c r="H61" s="59">
        <v>-84.6</v>
      </c>
      <c r="I61" s="57">
        <v>934</v>
      </c>
      <c r="J61" s="59">
        <v>-88.2</v>
      </c>
      <c r="K61" s="57">
        <v>818</v>
      </c>
      <c r="L61" s="59">
        <v>-86.5</v>
      </c>
      <c r="M61" s="57">
        <v>190</v>
      </c>
      <c r="N61" s="59">
        <v>-90.5</v>
      </c>
      <c r="O61" s="57">
        <v>68</v>
      </c>
      <c r="P61" s="59">
        <v>-92.6</v>
      </c>
      <c r="Q61" s="57">
        <v>23056</v>
      </c>
      <c r="R61" s="59">
        <v>-84.9</v>
      </c>
      <c r="S61" s="57">
        <v>48</v>
      </c>
      <c r="T61" s="59">
        <v>-99.7</v>
      </c>
      <c r="U61" s="57">
        <v>12</v>
      </c>
      <c r="V61" s="59">
        <v>-97.2</v>
      </c>
      <c r="W61" s="57">
        <v>0</v>
      </c>
      <c r="X61" s="59">
        <v>-100</v>
      </c>
      <c r="Y61" s="57">
        <v>56</v>
      </c>
      <c r="Z61" s="59">
        <v>-92.6</v>
      </c>
      <c r="AA61" s="57">
        <v>116</v>
      </c>
      <c r="AB61" s="59">
        <v>-99.4</v>
      </c>
    </row>
    <row r="62" spans="1:28" x14ac:dyDescent="0.25">
      <c r="A62" s="8"/>
      <c r="B62" s="32" t="s">
        <v>67</v>
      </c>
      <c r="C62" s="57">
        <v>6598</v>
      </c>
      <c r="D62" s="57">
        <v>38954</v>
      </c>
      <c r="E62" s="58">
        <f t="shared" si="0"/>
        <v>-83.062073214560755</v>
      </c>
      <c r="F62" s="58">
        <f t="shared" si="1"/>
        <v>0.26191706779912655</v>
      </c>
      <c r="G62" s="57">
        <v>6147</v>
      </c>
      <c r="H62" s="59">
        <v>-81.3</v>
      </c>
      <c r="I62" s="57">
        <v>171</v>
      </c>
      <c r="J62" s="59">
        <v>-90.8</v>
      </c>
      <c r="K62" s="57">
        <v>177</v>
      </c>
      <c r="L62" s="59">
        <v>-86.7</v>
      </c>
      <c r="M62" s="57">
        <v>33</v>
      </c>
      <c r="N62" s="59">
        <v>-91.5</v>
      </c>
      <c r="O62" s="57">
        <v>27</v>
      </c>
      <c r="P62" s="59">
        <v>-89.2</v>
      </c>
      <c r="Q62" s="57">
        <v>6555</v>
      </c>
      <c r="R62" s="59">
        <v>-82.1</v>
      </c>
      <c r="S62" s="57">
        <v>9</v>
      </c>
      <c r="T62" s="59">
        <v>-99.5</v>
      </c>
      <c r="U62" s="57">
        <v>14</v>
      </c>
      <c r="V62" s="59">
        <v>-89.8</v>
      </c>
      <c r="W62" s="57">
        <v>2</v>
      </c>
      <c r="X62" s="59">
        <v>-98.7</v>
      </c>
      <c r="Y62" s="57">
        <v>18</v>
      </c>
      <c r="Z62" s="59">
        <v>-89</v>
      </c>
      <c r="AA62" s="57">
        <v>43</v>
      </c>
      <c r="AB62" s="59">
        <v>-98.1</v>
      </c>
    </row>
    <row r="63" spans="1:28" x14ac:dyDescent="0.25">
      <c r="A63" s="8"/>
      <c r="B63" s="32" t="s">
        <v>68</v>
      </c>
      <c r="C63" s="57">
        <v>684</v>
      </c>
      <c r="D63" s="57">
        <v>5819</v>
      </c>
      <c r="E63" s="58">
        <f t="shared" si="0"/>
        <v>-88.245402990204497</v>
      </c>
      <c r="F63" s="58">
        <f t="shared" si="1"/>
        <v>2.7152360469021301E-2</v>
      </c>
      <c r="G63" s="57">
        <v>230</v>
      </c>
      <c r="H63" s="59">
        <v>-94.7</v>
      </c>
      <c r="I63" s="57">
        <v>16</v>
      </c>
      <c r="J63" s="59">
        <v>-95</v>
      </c>
      <c r="K63" s="57">
        <v>4</v>
      </c>
      <c r="L63" s="59">
        <v>-85.2</v>
      </c>
      <c r="M63" s="57">
        <v>5</v>
      </c>
      <c r="N63" s="59">
        <v>-87.2</v>
      </c>
      <c r="O63" s="57">
        <v>3</v>
      </c>
      <c r="P63" s="59">
        <v>-84.2</v>
      </c>
      <c r="Q63" s="57">
        <v>258</v>
      </c>
      <c r="R63" s="59">
        <v>-94.5</v>
      </c>
      <c r="S63" s="57">
        <v>145</v>
      </c>
      <c r="T63" s="59">
        <v>-73.5</v>
      </c>
      <c r="U63" s="57">
        <v>6</v>
      </c>
      <c r="V63" s="59" t="s">
        <v>142</v>
      </c>
      <c r="W63" s="57">
        <v>0</v>
      </c>
      <c r="X63" s="59" t="s">
        <v>142</v>
      </c>
      <c r="Y63" s="57">
        <v>275</v>
      </c>
      <c r="Z63" s="59">
        <v>-50</v>
      </c>
      <c r="AA63" s="57">
        <v>426</v>
      </c>
      <c r="AB63" s="59">
        <v>-61.2</v>
      </c>
    </row>
    <row r="64" spans="1:28" x14ac:dyDescent="0.25">
      <c r="A64" s="9"/>
      <c r="B64" s="32" t="s">
        <v>69</v>
      </c>
      <c r="C64" s="57">
        <v>30454</v>
      </c>
      <c r="D64" s="57">
        <v>217991</v>
      </c>
      <c r="E64" s="58">
        <f t="shared" si="0"/>
        <v>-86.029698473790205</v>
      </c>
      <c r="F64" s="58">
        <f t="shared" si="1"/>
        <v>1.2089151838063958</v>
      </c>
      <c r="G64" s="57">
        <v>27423</v>
      </c>
      <c r="H64" s="59">
        <v>-84.2</v>
      </c>
      <c r="I64" s="57">
        <v>1121</v>
      </c>
      <c r="J64" s="59">
        <v>-88.9</v>
      </c>
      <c r="K64" s="57">
        <v>999</v>
      </c>
      <c r="L64" s="59">
        <v>-86.5</v>
      </c>
      <c r="M64" s="57">
        <v>228</v>
      </c>
      <c r="N64" s="59">
        <v>-90.6</v>
      </c>
      <c r="O64" s="57">
        <v>98</v>
      </c>
      <c r="P64" s="59">
        <v>-91.8</v>
      </c>
      <c r="Q64" s="57">
        <v>29869</v>
      </c>
      <c r="R64" s="59">
        <v>-84.6</v>
      </c>
      <c r="S64" s="57">
        <v>202</v>
      </c>
      <c r="T64" s="59">
        <v>-99</v>
      </c>
      <c r="U64" s="57">
        <v>32</v>
      </c>
      <c r="V64" s="59">
        <v>-94.3</v>
      </c>
      <c r="W64" s="57">
        <v>2</v>
      </c>
      <c r="X64" s="59">
        <v>-99.9</v>
      </c>
      <c r="Y64" s="57">
        <v>349</v>
      </c>
      <c r="Z64" s="59">
        <v>-76.3</v>
      </c>
      <c r="AA64" s="57">
        <v>585</v>
      </c>
      <c r="AB64" s="59">
        <v>-97.5</v>
      </c>
    </row>
    <row r="65" spans="1:28" x14ac:dyDescent="0.25">
      <c r="A65" s="10" t="s">
        <v>70</v>
      </c>
      <c r="B65" s="32" t="s">
        <v>71</v>
      </c>
      <c r="C65" s="57">
        <v>3143</v>
      </c>
      <c r="D65" s="57">
        <v>13144</v>
      </c>
      <c r="E65" s="58">
        <f t="shared" si="0"/>
        <v>-76.087948874010962</v>
      </c>
      <c r="F65" s="58">
        <f t="shared" si="1"/>
        <v>0.12476589028382157</v>
      </c>
      <c r="G65" s="57">
        <v>2728</v>
      </c>
      <c r="H65" s="59">
        <v>-71.900000000000006</v>
      </c>
      <c r="I65" s="57">
        <v>244</v>
      </c>
      <c r="J65" s="59">
        <v>-78</v>
      </c>
      <c r="K65" s="57">
        <v>26</v>
      </c>
      <c r="L65" s="59">
        <v>-89.1</v>
      </c>
      <c r="M65" s="57">
        <v>29</v>
      </c>
      <c r="N65" s="59">
        <v>-85.1</v>
      </c>
      <c r="O65" s="57">
        <v>20</v>
      </c>
      <c r="P65" s="59">
        <v>-85.5</v>
      </c>
      <c r="Q65" s="57">
        <v>3047</v>
      </c>
      <c r="R65" s="59">
        <v>-73.2</v>
      </c>
      <c r="S65" s="57">
        <v>60</v>
      </c>
      <c r="T65" s="59">
        <v>-94.2</v>
      </c>
      <c r="U65" s="57">
        <v>8</v>
      </c>
      <c r="V65" s="59">
        <v>-90.9</v>
      </c>
      <c r="W65" s="57">
        <v>0</v>
      </c>
      <c r="X65" s="59">
        <v>-100</v>
      </c>
      <c r="Y65" s="57">
        <v>28</v>
      </c>
      <c r="Z65" s="59">
        <v>-93.7</v>
      </c>
      <c r="AA65" s="57">
        <v>96</v>
      </c>
      <c r="AB65" s="59">
        <v>-94.5</v>
      </c>
    </row>
    <row r="66" spans="1:28" x14ac:dyDescent="0.25">
      <c r="A66" s="8"/>
      <c r="B66" s="32" t="s">
        <v>72</v>
      </c>
      <c r="C66" s="57">
        <v>11231</v>
      </c>
      <c r="D66" s="57">
        <v>47115</v>
      </c>
      <c r="E66" s="58">
        <f t="shared" si="0"/>
        <v>-76.162580919027917</v>
      </c>
      <c r="F66" s="58">
        <f t="shared" si="1"/>
        <v>0.44583064389996818</v>
      </c>
      <c r="G66" s="57">
        <v>10409</v>
      </c>
      <c r="H66" s="59">
        <v>-74.900000000000006</v>
      </c>
      <c r="I66" s="57">
        <v>189</v>
      </c>
      <c r="J66" s="59">
        <v>-84.5</v>
      </c>
      <c r="K66" s="57">
        <v>39</v>
      </c>
      <c r="L66" s="59">
        <v>-88.8</v>
      </c>
      <c r="M66" s="57">
        <v>14</v>
      </c>
      <c r="N66" s="59">
        <v>-91.6</v>
      </c>
      <c r="O66" s="57">
        <v>17</v>
      </c>
      <c r="P66" s="59">
        <v>-94.2</v>
      </c>
      <c r="Q66" s="57">
        <v>10668</v>
      </c>
      <c r="R66" s="59">
        <v>-75.400000000000006</v>
      </c>
      <c r="S66" s="57">
        <v>368</v>
      </c>
      <c r="T66" s="59">
        <v>-84.2</v>
      </c>
      <c r="U66" s="57">
        <v>29</v>
      </c>
      <c r="V66" s="59">
        <v>-89.5</v>
      </c>
      <c r="W66" s="57">
        <v>0</v>
      </c>
      <c r="X66" s="59">
        <v>-100</v>
      </c>
      <c r="Y66" s="57">
        <v>166</v>
      </c>
      <c r="Z66" s="59">
        <v>-79.5</v>
      </c>
      <c r="AA66" s="57">
        <v>563</v>
      </c>
      <c r="AB66" s="59">
        <v>-84.7</v>
      </c>
    </row>
    <row r="67" spans="1:28" x14ac:dyDescent="0.25">
      <c r="A67" s="9"/>
      <c r="B67" s="32" t="s">
        <v>73</v>
      </c>
      <c r="C67" s="57">
        <v>14374</v>
      </c>
      <c r="D67" s="57">
        <v>60259</v>
      </c>
      <c r="E67" s="58">
        <f t="shared" si="0"/>
        <v>-76.146301797241904</v>
      </c>
      <c r="F67" s="58">
        <f t="shared" si="1"/>
        <v>0.57059653418378964</v>
      </c>
      <c r="G67" s="57">
        <v>13137</v>
      </c>
      <c r="H67" s="59">
        <v>-74.3</v>
      </c>
      <c r="I67" s="57">
        <v>433</v>
      </c>
      <c r="J67" s="59">
        <v>-81.400000000000006</v>
      </c>
      <c r="K67" s="57">
        <v>65</v>
      </c>
      <c r="L67" s="59">
        <v>-88.9</v>
      </c>
      <c r="M67" s="57">
        <v>43</v>
      </c>
      <c r="N67" s="59">
        <v>-88.1</v>
      </c>
      <c r="O67" s="57">
        <v>37</v>
      </c>
      <c r="P67" s="59">
        <v>-91.4</v>
      </c>
      <c r="Q67" s="57">
        <v>13715</v>
      </c>
      <c r="R67" s="59">
        <v>-75</v>
      </c>
      <c r="S67" s="57">
        <v>428</v>
      </c>
      <c r="T67" s="59">
        <v>-87.3</v>
      </c>
      <c r="U67" s="57">
        <v>37</v>
      </c>
      <c r="V67" s="59">
        <v>-89.8</v>
      </c>
      <c r="W67" s="57">
        <v>0</v>
      </c>
      <c r="X67" s="59">
        <v>-100</v>
      </c>
      <c r="Y67" s="57">
        <v>194</v>
      </c>
      <c r="Z67" s="59">
        <v>-84.5</v>
      </c>
      <c r="AA67" s="57">
        <v>659</v>
      </c>
      <c r="AB67" s="59">
        <v>-87.9</v>
      </c>
    </row>
    <row r="68" spans="1:28" x14ac:dyDescent="0.25">
      <c r="A68" s="10" t="s">
        <v>74</v>
      </c>
      <c r="B68" s="32" t="s">
        <v>75</v>
      </c>
      <c r="C68" s="57">
        <v>141</v>
      </c>
      <c r="D68" s="57">
        <v>612</v>
      </c>
      <c r="E68" s="58">
        <f t="shared" si="0"/>
        <v>-76.960784313725497</v>
      </c>
      <c r="F68" s="58">
        <f t="shared" si="1"/>
        <v>5.5971971142280749E-3</v>
      </c>
      <c r="G68" s="57">
        <v>71</v>
      </c>
      <c r="H68" s="59">
        <v>-83.1</v>
      </c>
      <c r="I68" s="57">
        <v>3</v>
      </c>
      <c r="J68" s="59">
        <v>-50</v>
      </c>
      <c r="K68" s="57">
        <v>0</v>
      </c>
      <c r="L68" s="59">
        <v>-100</v>
      </c>
      <c r="M68" s="57">
        <v>1</v>
      </c>
      <c r="N68" s="59">
        <v>-83.3</v>
      </c>
      <c r="O68" s="57">
        <v>0</v>
      </c>
      <c r="P68" s="59">
        <v>-100</v>
      </c>
      <c r="Q68" s="57">
        <v>75</v>
      </c>
      <c r="R68" s="59">
        <v>-82.7</v>
      </c>
      <c r="S68" s="57">
        <v>7</v>
      </c>
      <c r="T68" s="59">
        <v>-53.3</v>
      </c>
      <c r="U68" s="57">
        <v>2</v>
      </c>
      <c r="V68" s="59">
        <v>-75</v>
      </c>
      <c r="W68" s="57">
        <v>0</v>
      </c>
      <c r="X68" s="59" t="s">
        <v>142</v>
      </c>
      <c r="Y68" s="57">
        <v>57</v>
      </c>
      <c r="Z68" s="59">
        <v>-63.2</v>
      </c>
      <c r="AA68" s="57">
        <v>66</v>
      </c>
      <c r="AB68" s="59">
        <v>-62.9</v>
      </c>
    </row>
    <row r="69" spans="1:28" x14ac:dyDescent="0.25">
      <c r="A69" s="9"/>
      <c r="B69" s="32" t="s">
        <v>114</v>
      </c>
      <c r="C69" s="57">
        <v>141</v>
      </c>
      <c r="D69" s="57">
        <v>612</v>
      </c>
      <c r="E69" s="58">
        <f t="shared" si="0"/>
        <v>-76.960784313725497</v>
      </c>
      <c r="F69" s="58">
        <f t="shared" si="1"/>
        <v>5.5971971142280749E-3</v>
      </c>
      <c r="G69" s="57">
        <v>71</v>
      </c>
      <c r="H69" s="59">
        <v>-83.1</v>
      </c>
      <c r="I69" s="57">
        <v>3</v>
      </c>
      <c r="J69" s="59">
        <v>-50</v>
      </c>
      <c r="K69" s="57">
        <v>0</v>
      </c>
      <c r="L69" s="59">
        <v>-100</v>
      </c>
      <c r="M69" s="57">
        <v>1</v>
      </c>
      <c r="N69" s="59">
        <v>-83.3</v>
      </c>
      <c r="O69" s="57">
        <v>0</v>
      </c>
      <c r="P69" s="59">
        <v>-100</v>
      </c>
      <c r="Q69" s="57">
        <v>75</v>
      </c>
      <c r="R69" s="59">
        <v>-82.7</v>
      </c>
      <c r="S69" s="57">
        <v>7</v>
      </c>
      <c r="T69" s="59">
        <v>-53.3</v>
      </c>
      <c r="U69" s="57">
        <v>2</v>
      </c>
      <c r="V69" s="59">
        <v>-75</v>
      </c>
      <c r="W69" s="57">
        <v>0</v>
      </c>
      <c r="X69" s="59" t="s">
        <v>142</v>
      </c>
      <c r="Y69" s="57">
        <v>57</v>
      </c>
      <c r="Z69" s="59">
        <v>-63.2</v>
      </c>
      <c r="AA69" s="57">
        <v>66</v>
      </c>
      <c r="AB69" s="59">
        <v>-62.9</v>
      </c>
    </row>
    <row r="70" spans="1:28" x14ac:dyDescent="0.25">
      <c r="A70" s="10" t="s">
        <v>76</v>
      </c>
      <c r="B70" s="32" t="s">
        <v>76</v>
      </c>
      <c r="C70" s="57">
        <v>26391</v>
      </c>
      <c r="D70" s="57">
        <v>192502</v>
      </c>
      <c r="E70" s="58">
        <f t="shared" si="0"/>
        <v>-86.290532046420296</v>
      </c>
      <c r="F70" s="58">
        <f t="shared" si="1"/>
        <v>1.0476285747630718</v>
      </c>
      <c r="G70" s="57">
        <v>20453</v>
      </c>
      <c r="H70" s="59">
        <v>-83.4</v>
      </c>
      <c r="I70" s="57">
        <v>1995</v>
      </c>
      <c r="J70" s="59">
        <v>-91.9</v>
      </c>
      <c r="K70" s="57">
        <v>3121</v>
      </c>
      <c r="L70" s="59">
        <v>-89.7</v>
      </c>
      <c r="M70" s="57">
        <v>409</v>
      </c>
      <c r="N70" s="59">
        <v>-94.5</v>
      </c>
      <c r="O70" s="57">
        <v>194</v>
      </c>
      <c r="P70" s="59">
        <v>-95.4</v>
      </c>
      <c r="Q70" s="57">
        <v>26172</v>
      </c>
      <c r="R70" s="59">
        <v>-86.2</v>
      </c>
      <c r="S70" s="57">
        <v>219</v>
      </c>
      <c r="T70" s="59">
        <v>-92.8</v>
      </c>
      <c r="U70" s="57">
        <v>0</v>
      </c>
      <c r="V70" s="59">
        <v>-100</v>
      </c>
      <c r="W70" s="57">
        <v>0</v>
      </c>
      <c r="X70" s="59">
        <v>-100</v>
      </c>
      <c r="Y70" s="57">
        <v>0</v>
      </c>
      <c r="Z70" s="59">
        <v>-100</v>
      </c>
      <c r="AA70" s="57">
        <v>219</v>
      </c>
      <c r="AB70" s="59">
        <v>-93</v>
      </c>
    </row>
    <row r="71" spans="1:28" x14ac:dyDescent="0.25">
      <c r="A71" s="9"/>
      <c r="B71" s="32" t="s">
        <v>115</v>
      </c>
      <c r="C71" s="57">
        <v>26391</v>
      </c>
      <c r="D71" s="57">
        <v>192502</v>
      </c>
      <c r="E71" s="58">
        <f t="shared" ref="E71" si="4">(C71/D71-1)*100</f>
        <v>-86.290532046420296</v>
      </c>
      <c r="F71" s="58">
        <f t="shared" ref="F71" si="5">(C71/$C$4)*100</f>
        <v>1.0476285747630718</v>
      </c>
      <c r="G71" s="57">
        <v>20453</v>
      </c>
      <c r="H71" s="59">
        <v>-83.4</v>
      </c>
      <c r="I71" s="57">
        <v>1995</v>
      </c>
      <c r="J71" s="59">
        <v>-91.9</v>
      </c>
      <c r="K71" s="57">
        <v>3121</v>
      </c>
      <c r="L71" s="59">
        <v>-89.7</v>
      </c>
      <c r="M71" s="57">
        <v>409</v>
      </c>
      <c r="N71" s="59">
        <v>-94.5</v>
      </c>
      <c r="O71" s="57">
        <v>194</v>
      </c>
      <c r="P71" s="59">
        <v>-95.4</v>
      </c>
      <c r="Q71" s="57">
        <v>26172</v>
      </c>
      <c r="R71" s="59">
        <v>-86.2</v>
      </c>
      <c r="S71" s="57">
        <v>219</v>
      </c>
      <c r="T71" s="59">
        <v>-92.8</v>
      </c>
      <c r="U71" s="57">
        <v>0</v>
      </c>
      <c r="V71" s="59">
        <v>-100</v>
      </c>
      <c r="W71" s="57">
        <v>0</v>
      </c>
      <c r="X71" s="59">
        <v>-100</v>
      </c>
      <c r="Y71" s="57">
        <v>0</v>
      </c>
      <c r="Z71" s="59">
        <v>-100</v>
      </c>
      <c r="AA71" s="57">
        <v>219</v>
      </c>
      <c r="AB71" s="59">
        <v>-93</v>
      </c>
    </row>
  </sheetData>
  <mergeCells count="16">
    <mergeCell ref="A4:B4"/>
    <mergeCell ref="A1:AB1"/>
    <mergeCell ref="A2:A3"/>
    <mergeCell ref="B2:B3"/>
    <mergeCell ref="AA2:AB2"/>
    <mergeCell ref="Y2:Z2"/>
    <mergeCell ref="W2:X2"/>
    <mergeCell ref="U2:V2"/>
    <mergeCell ref="S2:T2"/>
    <mergeCell ref="G2:H2"/>
    <mergeCell ref="C2:F2"/>
    <mergeCell ref="Q2:R2"/>
    <mergeCell ref="O2:P2"/>
    <mergeCell ref="M2:N2"/>
    <mergeCell ref="K2:L2"/>
    <mergeCell ref="I2:J2"/>
  </mergeCells>
  <phoneticPr fontId="16" type="noConversion"/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J16"/>
  <sheetViews>
    <sheetView showGridLines="0" zoomScaleNormal="100" workbookViewId="0">
      <selection sqref="A1:J1"/>
    </sheetView>
  </sheetViews>
  <sheetFormatPr defaultColWidth="10" defaultRowHeight="12" x14ac:dyDescent="0.25"/>
  <cols>
    <col min="1" max="1" width="12" style="1" customWidth="1"/>
    <col min="2" max="3" width="13.5703125" style="1" bestFit="1" customWidth="1"/>
    <col min="4" max="4" width="8.28515625" style="13" bestFit="1" customWidth="1"/>
    <col min="5" max="5" width="12" style="1" bestFit="1" customWidth="1"/>
    <col min="6" max="6" width="7.7109375" style="13" bestFit="1" customWidth="1"/>
    <col min="7" max="7" width="12" style="1" bestFit="1" customWidth="1"/>
    <col min="8" max="8" width="7.7109375" style="13" bestFit="1" customWidth="1"/>
    <col min="9" max="9" width="12" style="1" bestFit="1" customWidth="1"/>
    <col min="10" max="10" width="7.7109375" style="13" bestFit="1" customWidth="1"/>
    <col min="11" max="16384" width="10" style="1"/>
  </cols>
  <sheetData>
    <row r="1" spans="1:10" ht="26.25" x14ac:dyDescent="0.25">
      <c r="A1" s="70" t="s">
        <v>103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x14ac:dyDescent="0.25">
      <c r="A2" s="64" t="s">
        <v>0</v>
      </c>
      <c r="B2" s="66" t="s">
        <v>3</v>
      </c>
      <c r="C2" s="67"/>
      <c r="D2" s="68"/>
      <c r="E2" s="66" t="s">
        <v>4</v>
      </c>
      <c r="F2" s="68"/>
      <c r="G2" s="66" t="s">
        <v>5</v>
      </c>
      <c r="H2" s="68"/>
      <c r="I2" s="66" t="s">
        <v>6</v>
      </c>
      <c r="J2" s="68"/>
    </row>
    <row r="3" spans="1:10" ht="24" x14ac:dyDescent="0.25">
      <c r="A3" s="65"/>
      <c r="B3" s="6" t="s">
        <v>79</v>
      </c>
      <c r="C3" s="6" t="s">
        <v>80</v>
      </c>
      <c r="D3" s="11" t="s">
        <v>81</v>
      </c>
      <c r="E3" s="5" t="s">
        <v>79</v>
      </c>
      <c r="F3" s="11" t="s">
        <v>81</v>
      </c>
      <c r="G3" s="5" t="s">
        <v>79</v>
      </c>
      <c r="H3" s="11" t="s">
        <v>81</v>
      </c>
      <c r="I3" s="5" t="s">
        <v>79</v>
      </c>
      <c r="J3" s="11" t="s">
        <v>81</v>
      </c>
    </row>
    <row r="4" spans="1:10" x14ac:dyDescent="0.25">
      <c r="A4" s="37" t="s">
        <v>7</v>
      </c>
      <c r="B4" s="40">
        <v>4276006</v>
      </c>
      <c r="C4" s="40">
        <v>28714247</v>
      </c>
      <c r="D4" s="50">
        <v>-85.1</v>
      </c>
      <c r="E4" s="40">
        <v>1963723</v>
      </c>
      <c r="F4" s="17">
        <v>-85.6</v>
      </c>
      <c r="G4" s="40">
        <v>1724883</v>
      </c>
      <c r="H4" s="17">
        <v>-87</v>
      </c>
      <c r="I4" s="40">
        <v>587400</v>
      </c>
      <c r="J4" s="17">
        <v>-67.3</v>
      </c>
    </row>
    <row r="5" spans="1:10" x14ac:dyDescent="0.25">
      <c r="A5" s="38" t="s">
        <v>108</v>
      </c>
      <c r="B5" s="51">
        <v>2513030</v>
      </c>
      <c r="C5" s="51">
        <v>2912331</v>
      </c>
      <c r="D5" s="52">
        <v>-13.7</v>
      </c>
      <c r="E5" s="51">
        <v>1205522</v>
      </c>
      <c r="F5" s="53">
        <v>-12.9</v>
      </c>
      <c r="G5" s="51">
        <v>1152307</v>
      </c>
      <c r="H5" s="53">
        <v>-15.8</v>
      </c>
      <c r="I5" s="51">
        <v>155201</v>
      </c>
      <c r="J5" s="53">
        <v>-2.1</v>
      </c>
    </row>
    <row r="6" spans="1:10" x14ac:dyDescent="0.25">
      <c r="A6" s="39" t="s">
        <v>107</v>
      </c>
      <c r="B6" s="51">
        <v>1046779</v>
      </c>
      <c r="C6" s="51">
        <v>2617946</v>
      </c>
      <c r="D6" s="52">
        <v>-60</v>
      </c>
      <c r="E6" s="51">
        <v>509793</v>
      </c>
      <c r="F6" s="53">
        <v>-59</v>
      </c>
      <c r="G6" s="51">
        <v>419177</v>
      </c>
      <c r="H6" s="53">
        <v>-66</v>
      </c>
      <c r="I6" s="51">
        <v>117809</v>
      </c>
      <c r="J6" s="53">
        <v>-17.899999999999999</v>
      </c>
    </row>
    <row r="7" spans="1:10" x14ac:dyDescent="0.25">
      <c r="A7" s="39" t="s">
        <v>123</v>
      </c>
      <c r="B7" s="51">
        <v>143366</v>
      </c>
      <c r="C7" s="51">
        <v>2334153</v>
      </c>
      <c r="D7" s="52">
        <v>-93.9</v>
      </c>
      <c r="E7" s="51">
        <v>58609</v>
      </c>
      <c r="F7" s="53">
        <v>-94.6</v>
      </c>
      <c r="G7" s="51">
        <v>42460</v>
      </c>
      <c r="H7" s="53">
        <v>-96.1</v>
      </c>
      <c r="I7" s="51">
        <v>42297</v>
      </c>
      <c r="J7" s="53">
        <v>-72.400000000000006</v>
      </c>
    </row>
    <row r="8" spans="1:10" x14ac:dyDescent="0.25">
      <c r="A8" s="39" t="s">
        <v>120</v>
      </c>
      <c r="B8" s="51">
        <v>31425</v>
      </c>
      <c r="C8" s="51">
        <v>2246417</v>
      </c>
      <c r="D8" s="52">
        <v>-98.6</v>
      </c>
      <c r="E8" s="51">
        <v>4455</v>
      </c>
      <c r="F8" s="53">
        <v>-99.6</v>
      </c>
      <c r="G8" s="51">
        <v>1383</v>
      </c>
      <c r="H8" s="53">
        <v>-99.9</v>
      </c>
      <c r="I8" s="51">
        <v>25587</v>
      </c>
      <c r="J8" s="53">
        <v>-82.9</v>
      </c>
    </row>
    <row r="9" spans="1:10" x14ac:dyDescent="0.25">
      <c r="A9" s="39" t="s">
        <v>121</v>
      </c>
      <c r="B9" s="51">
        <v>37802</v>
      </c>
      <c r="C9" s="51">
        <v>2401204</v>
      </c>
      <c r="D9" s="52">
        <v>-98.4</v>
      </c>
      <c r="E9" s="51">
        <v>8833</v>
      </c>
      <c r="F9" s="53">
        <v>-99.2</v>
      </c>
      <c r="G9" s="51">
        <v>2585</v>
      </c>
      <c r="H9" s="53">
        <v>-99.8</v>
      </c>
      <c r="I9" s="51">
        <v>26384</v>
      </c>
      <c r="J9" s="53">
        <v>-83.1</v>
      </c>
    </row>
    <row r="10" spans="1:10" x14ac:dyDescent="0.25">
      <c r="A10" s="39" t="s">
        <v>122</v>
      </c>
      <c r="B10" s="51">
        <v>48353</v>
      </c>
      <c r="C10" s="51">
        <v>2495798</v>
      </c>
      <c r="D10" s="52">
        <v>-98.1</v>
      </c>
      <c r="E10" s="51">
        <v>14443</v>
      </c>
      <c r="F10" s="53">
        <v>-98.8</v>
      </c>
      <c r="G10" s="51">
        <v>6228</v>
      </c>
      <c r="H10" s="53">
        <v>-99.5</v>
      </c>
      <c r="I10" s="51">
        <v>27682</v>
      </c>
      <c r="J10" s="53">
        <v>-81.7</v>
      </c>
    </row>
    <row r="11" spans="1:10" x14ac:dyDescent="0.25">
      <c r="A11" s="39" t="s">
        <v>124</v>
      </c>
      <c r="B11" s="51">
        <v>65936</v>
      </c>
      <c r="C11" s="51">
        <v>2642585</v>
      </c>
      <c r="D11" s="52">
        <v>-97.5</v>
      </c>
      <c r="E11" s="51">
        <v>22560</v>
      </c>
      <c r="F11" s="53">
        <v>-98.2</v>
      </c>
      <c r="G11" s="51">
        <v>12820</v>
      </c>
      <c r="H11" s="53">
        <v>-99</v>
      </c>
      <c r="I11" s="51">
        <v>30556</v>
      </c>
      <c r="J11" s="53">
        <v>-80.400000000000006</v>
      </c>
    </row>
    <row r="12" spans="1:10" x14ac:dyDescent="0.25">
      <c r="A12" s="39" t="s">
        <v>125</v>
      </c>
      <c r="B12" s="51">
        <v>88888</v>
      </c>
      <c r="C12" s="51">
        <v>2427634</v>
      </c>
      <c r="D12" s="52">
        <v>-96.3</v>
      </c>
      <c r="E12" s="51">
        <v>32444</v>
      </c>
      <c r="F12" s="53">
        <v>-97.2</v>
      </c>
      <c r="G12" s="51">
        <v>26033</v>
      </c>
      <c r="H12" s="53">
        <v>-97.6</v>
      </c>
      <c r="I12" s="51">
        <v>30411</v>
      </c>
      <c r="J12" s="53">
        <v>-80.599999999999994</v>
      </c>
    </row>
    <row r="13" spans="1:10" x14ac:dyDescent="0.25">
      <c r="A13" s="39" t="s">
        <v>126</v>
      </c>
      <c r="B13" s="51">
        <v>76798</v>
      </c>
      <c r="C13" s="51">
        <v>2049830</v>
      </c>
      <c r="D13" s="52">
        <v>-96.3</v>
      </c>
      <c r="E13" s="51">
        <v>26734</v>
      </c>
      <c r="F13" s="53">
        <v>-97.3</v>
      </c>
      <c r="G13" s="51">
        <v>19221</v>
      </c>
      <c r="H13" s="53">
        <v>-97.9</v>
      </c>
      <c r="I13" s="51">
        <v>30843</v>
      </c>
      <c r="J13" s="53">
        <v>-78.2</v>
      </c>
    </row>
    <row r="14" spans="1:10" x14ac:dyDescent="0.25">
      <c r="A14" s="39" t="s">
        <v>127</v>
      </c>
      <c r="B14" s="51">
        <v>71970</v>
      </c>
      <c r="C14" s="51">
        <v>2153847</v>
      </c>
      <c r="D14" s="52">
        <v>-96.7</v>
      </c>
      <c r="E14" s="51">
        <v>25618</v>
      </c>
      <c r="F14" s="53">
        <v>-97.5</v>
      </c>
      <c r="G14" s="51">
        <v>13480</v>
      </c>
      <c r="H14" s="53">
        <v>-98.6</v>
      </c>
      <c r="I14" s="51">
        <v>32872</v>
      </c>
      <c r="J14" s="53">
        <v>-77.2</v>
      </c>
    </row>
    <row r="15" spans="1:10" x14ac:dyDescent="0.25">
      <c r="A15" s="39" t="s">
        <v>129</v>
      </c>
      <c r="B15" s="51">
        <v>70686</v>
      </c>
      <c r="C15" s="51">
        <v>2090192</v>
      </c>
      <c r="D15" s="52">
        <v>-96.6</v>
      </c>
      <c r="E15" s="51">
        <v>25282</v>
      </c>
      <c r="F15" s="53">
        <v>-97.6</v>
      </c>
      <c r="G15" s="51">
        <v>12317</v>
      </c>
      <c r="H15" s="53">
        <v>-98.7</v>
      </c>
      <c r="I15" s="51">
        <v>33087</v>
      </c>
      <c r="J15" s="53">
        <v>-76</v>
      </c>
    </row>
    <row r="16" spans="1:10" x14ac:dyDescent="0.25">
      <c r="A16" s="39" t="s">
        <v>130</v>
      </c>
      <c r="B16" s="51">
        <v>80973</v>
      </c>
      <c r="C16" s="51">
        <v>2342310</v>
      </c>
      <c r="D16" s="52">
        <v>-96.5</v>
      </c>
      <c r="E16" s="51">
        <v>29430</v>
      </c>
      <c r="F16" s="53">
        <v>-97.4</v>
      </c>
      <c r="G16" s="51">
        <v>16872</v>
      </c>
      <c r="H16" s="53">
        <v>-98.4</v>
      </c>
      <c r="I16" s="51">
        <v>34671</v>
      </c>
      <c r="J16" s="53">
        <v>-76.2</v>
      </c>
    </row>
  </sheetData>
  <mergeCells count="6">
    <mergeCell ref="A1:J1"/>
    <mergeCell ref="A2:A3"/>
    <mergeCell ref="I2:J2"/>
    <mergeCell ref="G2:H2"/>
    <mergeCell ref="E2:F2"/>
    <mergeCell ref="B2:D2"/>
  </mergeCells>
  <phoneticPr fontId="16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11</vt:i4>
      </vt:variant>
    </vt:vector>
  </HeadingPairs>
  <TitlesOfParts>
    <vt:vector size="11" baseType="lpstr">
      <vt:lpstr>성별 입국(12월)</vt:lpstr>
      <vt:lpstr>연령별 입국(12월)</vt:lpstr>
      <vt:lpstr>목적별 입국(12월)</vt:lpstr>
      <vt:lpstr>교통수단별 입국(12월)</vt:lpstr>
      <vt:lpstr>성별 입국(1~12월)</vt:lpstr>
      <vt:lpstr>연령별 입국(1~12월)</vt:lpstr>
      <vt:lpstr>목적별 입국(1~12월)</vt:lpstr>
      <vt:lpstr>교통수단별 입국(1~12월)</vt:lpstr>
      <vt:lpstr>성별 출국</vt:lpstr>
      <vt:lpstr>연령별 출국</vt:lpstr>
      <vt:lpstr>교통수단별 출국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2015-07-17T06:27:27Z</cp:lastPrinted>
  <dcterms:created xsi:type="dcterms:W3CDTF">2015-02-16T02:21:56Z</dcterms:created>
  <dcterms:modified xsi:type="dcterms:W3CDTF">2021-02-01T04:54:51Z</dcterms:modified>
</cp:coreProperties>
</file>